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75" windowWidth="20400" windowHeight="7995"/>
  </bookViews>
  <sheets>
    <sheet name="Listeler" sheetId="1" r:id="rId1"/>
  </sheets>
  <externalReferences>
    <externalReference r:id="rId2"/>
  </externalReferences>
  <calcPr calcId="145621"/>
</workbook>
</file>

<file path=xl/calcChain.xml><?xml version="1.0" encoding="utf-8"?>
<calcChain xmlns="http://schemas.openxmlformats.org/spreadsheetml/2006/main">
  <c r="C2" i="1" l="1"/>
  <c r="H2" i="1"/>
  <c r="C3" i="1"/>
  <c r="D3" i="1"/>
  <c r="F3" i="1"/>
  <c r="G3" i="1"/>
  <c r="H3" i="1"/>
  <c r="C4" i="1"/>
  <c r="D4" i="1"/>
  <c r="G4" i="1"/>
  <c r="H4" i="1"/>
  <c r="C5" i="1"/>
  <c r="D5" i="1"/>
  <c r="F5" i="1"/>
  <c r="G5" i="1"/>
  <c r="H5" i="1"/>
  <c r="C6" i="1"/>
  <c r="D6" i="1"/>
  <c r="F6" i="1"/>
  <c r="G6" i="1"/>
  <c r="H6" i="1"/>
  <c r="C7" i="1"/>
  <c r="D7" i="1"/>
  <c r="F7" i="1"/>
  <c r="G7" i="1"/>
  <c r="H7" i="1"/>
  <c r="C8" i="1"/>
  <c r="D8" i="1"/>
  <c r="F8" i="1"/>
  <c r="G8" i="1"/>
  <c r="H8" i="1"/>
  <c r="C9" i="1"/>
  <c r="D9" i="1"/>
  <c r="F9" i="1"/>
  <c r="G9" i="1"/>
  <c r="H9" i="1"/>
  <c r="C10" i="1"/>
  <c r="D10" i="1"/>
  <c r="F10" i="1"/>
  <c r="G10" i="1"/>
  <c r="H10" i="1"/>
  <c r="C11" i="1"/>
  <c r="D11" i="1"/>
  <c r="F11" i="1"/>
  <c r="G11" i="1"/>
  <c r="H11" i="1"/>
  <c r="C12" i="1"/>
  <c r="D12" i="1"/>
  <c r="F12" i="1"/>
  <c r="G12" i="1"/>
  <c r="H12" i="1"/>
  <c r="C13" i="1"/>
  <c r="D13" i="1"/>
  <c r="F13" i="1"/>
  <c r="G13" i="1"/>
  <c r="H13" i="1"/>
  <c r="C14" i="1"/>
  <c r="D14" i="1"/>
  <c r="F14" i="1"/>
  <c r="G14" i="1"/>
  <c r="H14" i="1"/>
  <c r="C15" i="1"/>
  <c r="D15" i="1"/>
  <c r="F15" i="1"/>
  <c r="G15" i="1"/>
  <c r="H15" i="1"/>
  <c r="C16" i="1"/>
  <c r="D16" i="1"/>
  <c r="F16" i="1"/>
  <c r="G16" i="1"/>
  <c r="H16" i="1"/>
  <c r="G17" i="1"/>
  <c r="H17" i="1"/>
</calcChain>
</file>

<file path=xl/sharedStrings.xml><?xml version="1.0" encoding="utf-8"?>
<sst xmlns="http://schemas.openxmlformats.org/spreadsheetml/2006/main" count="423" uniqueCount="219">
  <si>
    <t>İsim Değişikliği</t>
  </si>
  <si>
    <t>CYCLER DRENAJ SETİ</t>
  </si>
  <si>
    <t>ALETLİ PERİTON DİYALİZ BOŞALTIM TORBASI</t>
  </si>
  <si>
    <t>NF1034</t>
  </si>
  <si>
    <t>EK-3/P</t>
  </si>
  <si>
    <t>Listeye Eklendi</t>
  </si>
  <si>
    <t>HEMOFİLTRASYON/HEMODİYASİLTRASYON SOLÜSYONU</t>
  </si>
  <si>
    <t>NF1040</t>
  </si>
  <si>
    <t>Kural Eklendi</t>
  </si>
  <si>
    <t>NF1037 ve NF1038 ile birlikte fatura edilemez</t>
  </si>
  <si>
    <t>DİYALİZ KATETERLERİ VE AKSESUARLARI</t>
  </si>
  <si>
    <t>HEMOFİLTRE</t>
  </si>
  <si>
    <t>NF1039</t>
  </si>
  <si>
    <t>HEMOFİLTRELER</t>
  </si>
  <si>
    <t>SÜREKLİ RENAL REPLASMAN TEDAVİ TÜP SETİ-SİTRAT ANTİKOAGÜLASYONLU (Hemofiltre hariç, diğer tüm bileşenler dahil)</t>
  </si>
  <si>
    <t>NF1038</t>
  </si>
  <si>
    <t>SÜREKLİ RENAL REPLASMAN TEDAVİ TÜP SETİ (Hemofiltre hariç, diğer tüm bileşenler dahil)</t>
  </si>
  <si>
    <t>NF1037</t>
  </si>
  <si>
    <t>İsim Değişikliği, kural eklendi</t>
  </si>
  <si>
    <t>SÜREKLİ RENAL REPLASMAN TEDAVİ SETİ-SİTRAT ANTİKOAGÜLASYONLU (HEMOFİLTRASYON, HEMODİYAFİLTRASYON)</t>
  </si>
  <si>
    <r>
      <t xml:space="preserve">SÜREKLİ RENAL REPLASMAN TEDAVİ SETİ-SİTRAT ANTİKOAGÜLASYONLU (HEMOFİLTRASYON, HEMODİYAFİLTRASYON, </t>
    </r>
    <r>
      <rPr>
        <sz val="10"/>
        <color rgb="FFFF0000"/>
        <rFont val="Times New Roman"/>
        <family val="1"/>
        <charset val="162"/>
      </rPr>
      <t>HEMOFİLTRE DAHİL</t>
    </r>
    <r>
      <rPr>
        <sz val="10"/>
        <color theme="1"/>
        <rFont val="Times New Roman"/>
        <family val="1"/>
        <charset val="162"/>
      </rPr>
      <t>)</t>
    </r>
  </si>
  <si>
    <t>NF1017</t>
  </si>
  <si>
    <t>SÜREKLİ RENAL REPLASMAN TEDAVİ SETİ (HEMOFİLTRASYON, HEMODİYAFİLTRASYON)</t>
  </si>
  <si>
    <r>
      <t xml:space="preserve">SÜREKLİ RENAL REPLASMAN TEDAVİ SETİ (HEMOFİLTRASYON, HEMODİYAFİLTRASYON, </t>
    </r>
    <r>
      <rPr>
        <sz val="10"/>
        <color rgb="FFFF0000"/>
        <rFont val="Times New Roman"/>
        <family val="1"/>
        <charset val="162"/>
      </rPr>
      <t>HEMOFİLTRE DAHİL</t>
    </r>
    <r>
      <rPr>
        <sz val="10"/>
        <color theme="1"/>
        <rFont val="Times New Roman"/>
        <family val="1"/>
        <charset val="162"/>
      </rPr>
      <t>)</t>
    </r>
  </si>
  <si>
    <t>NF1016</t>
  </si>
  <si>
    <t>Listeden Çıkarıldı</t>
  </si>
  <si>
    <t>HEMOFİLTRE, LOW FLUX</t>
  </si>
  <si>
    <t>NF1021</t>
  </si>
  <si>
    <t>HEMOFİLTRE, HİGH FLUX</t>
  </si>
  <si>
    <r>
      <rPr>
        <sz val="9"/>
        <rFont val="Times New Roman"/>
        <family val="1"/>
        <charset val="162"/>
      </rPr>
      <t xml:space="preserve">NF1020       </t>
    </r>
    <r>
      <rPr>
        <b/>
        <sz val="9"/>
        <color indexed="10"/>
        <rFont val="Times New Roman"/>
        <family val="1"/>
        <charset val="162"/>
      </rPr>
      <t xml:space="preserve">             </t>
    </r>
  </si>
  <si>
    <t>HEMODİYAFİLTRASYON ARTER-VEN SETİ</t>
  </si>
  <si>
    <r>
      <rPr>
        <sz val="9"/>
        <rFont val="Times New Roman"/>
        <family val="1"/>
        <charset val="162"/>
      </rPr>
      <t xml:space="preserve">NF1015      </t>
    </r>
    <r>
      <rPr>
        <b/>
        <sz val="9"/>
        <color indexed="10"/>
        <rFont val="Times New Roman"/>
        <family val="1"/>
        <charset val="162"/>
      </rPr>
      <t xml:space="preserve">              </t>
    </r>
  </si>
  <si>
    <t>Yeni eklendi</t>
  </si>
  <si>
    <t>Hastanın mevcut durumunun ve semptomlarının venöz  yetmezlik kaynaklı olması ve kalp damar cerrahisi uzman hekimi tarafından düzenlenen uzman hekim raporu ile aşağıdaki kriterlerin tamamının birlikte varlığının tespit edildiği durumlarda  sadece P802756 işleminde kullanılması halinde bedeli Kurumca karşılanır.                                                                                                                                                                                                                                                                                                                                                                                                                 a) Hastanın CEAP, VCSS, VIS, sistemleri ile kayıt altına alınmış olması,                                                                    
b) Hastanın girişim öncesi Doppler Ultrasonografisinin yapılmış ve belgelenmiş olması,                                                                                                                                                     c) Hastanın embolizasyon yapılması planlanan ven çapının Vena Safena Magna (VSM) için en az 5,5 mm, Vena Safene Parva (VSP) için en az 4 mm olması ve bu ölçümlerin belgelenmiş olması,                                                                                                                                                  ç) Prosedür öncesi yapılan Doppler Ultrasonografide 2 (iki) saniye ve üzeri reflü saptanmış olması (grade 3-4) ve bu ölçümlerin belgelenmiş olması.</t>
  </si>
  <si>
    <t xml:space="preserve">EMBOLİZAN, SIVI, ADHEZİV, SİYANOAKRİLAT (UYGULAMA KİTİ İLE BİRLİKTE </t>
  </si>
  <si>
    <t>KV4018</t>
  </si>
  <si>
    <t>EK-3/I</t>
  </si>
  <si>
    <t>Fiyat düştü</t>
  </si>
  <si>
    <t>TV5770</t>
  </si>
  <si>
    <t>EK-3/F-4</t>
  </si>
  <si>
    <t>TV5760</t>
  </si>
  <si>
    <t>UZATMA KABLOSU (EXTENSİON CABLE)</t>
  </si>
  <si>
    <t>KN1067</t>
  </si>
  <si>
    <t>EK-3/E-2</t>
  </si>
  <si>
    <t>BEYİN ELEKTRODU (LEAD)</t>
  </si>
  <si>
    <t>KN1064</t>
  </si>
  <si>
    <t>SUBKÜTAN İMPLANTE EDİLEBİLEN BEYİN STİMÜLATÖRÜ, TEK ÇIKIŞLI, ŞARJ EDİLEBİLİR ( NEUROSTİMÜLATÖR PULSE GENERATÖR, SINGLE ARRAY, NON-RECHARGEABLE)</t>
  </si>
  <si>
    <t>KN1273</t>
  </si>
  <si>
    <t>SUBKÜTAN İMPLANTE EDİLEBİLEN BEYİN STİMÜLATÖRÜ, ÇİFT ÇIKIŞLI, ŞARJ EDİLEMEYEN ( NEUROSTİMÜLATÖR PULSE GENERATÖR, SINGLE ARRAY, NON-RECHARGEABLE)</t>
  </si>
  <si>
    <t>KN1272</t>
  </si>
  <si>
    <t>SUBKÜTAN İMPLANTE EDİLEBİLEN BEYİN STİMÜLATÖRÜ, TEK ÇIKIŞLI, ŞARJ EDİLEMEYEN ( NEUROSTİMÜLATÖR PULSE GENERATÖR, SINGLE ARRAY, NON-RECHARGEABLE)</t>
  </si>
  <si>
    <t>KN1271</t>
  </si>
  <si>
    <t>ELEKTROD REVİZYON İÇİN TEK</t>
  </si>
  <si>
    <t>KN1068</t>
  </si>
  <si>
    <t>SUBKÜTAN İMPLANTE EDİLEBİLEN NEUROSTİMULATOR PULSE GENERATOR, DUAL ARRAY, RECHARGEABLE, UZATMA (EXTENSİON) DAHİL KİT</t>
  </si>
  <si>
    <t>KN1063</t>
  </si>
  <si>
    <t>SUBKÜTAN İMPLANTE EDİLEBİLEN NEUROSTİMULATOR PULSE GENERATOR, DUAL ARRAY, NON-RECHARGEABLE, UZATMA (EXTENSİON) DAHİL KİT</t>
  </si>
  <si>
    <t>KN1062</t>
  </si>
  <si>
    <t>SUBKÜTAN İMPLANTE EDİLEBİLEN NEUROSTİMULATOR PULSE GENERATOR, SİNGLE ARRAY, NON-RECHARGEABLE, UZATMA (EXTENSİON) DAHİL KİT</t>
  </si>
  <si>
    <t>KN1061</t>
  </si>
  <si>
    <t>ALBUMİN VE GLUTERALDEHİT İÇEREN ÜRÜNLER, 5 ml üzeri</t>
  </si>
  <si>
    <t>OR4157</t>
  </si>
  <si>
    <t>EK-3/A</t>
  </si>
  <si>
    <t>ALBUMİN VE GLUTERALDEHİT İÇEREN ÜRÜNLER, 5 ml ve altı (5 ml DAHİL)</t>
  </si>
  <si>
    <t>OR4155</t>
  </si>
  <si>
    <t>DOKU YAPIŞTIRMADA/SIZDIRMAZLIK SAĞLAMADA KULLANIULAN HAYVAN KAYNAKLI TIBBİ MALZEMELER</t>
  </si>
  <si>
    <t>SİYANOAKRİLAT İÇEREN ÜRÜNLER</t>
  </si>
  <si>
    <t>OR4145</t>
  </si>
  <si>
    <t>POLİETİLENGLİKOL İÇEREN ÜRÜNLER, 5ml Üzeri</t>
  </si>
  <si>
    <t>OR4125</t>
  </si>
  <si>
    <t>TROKAR, 10 mm-11mm</t>
  </si>
  <si>
    <t>OR2860</t>
  </si>
  <si>
    <t>Değişiklik</t>
  </si>
  <si>
    <t>Yeni Tutar</t>
  </si>
  <si>
    <t>Eski Tutar</t>
  </si>
  <si>
    <t>Kural</t>
  </si>
  <si>
    <t>Eski Malzeme Adı</t>
  </si>
  <si>
    <t>Malzeme Adı</t>
  </si>
  <si>
    <t xml:space="preserve">SUT Kodu </t>
  </si>
  <si>
    <t>Liste Adı</t>
  </si>
  <si>
    <t>FMF/MEFV geni mutasyonları için bu tetkik faturalandırılır. Mutasyon bulunması halinde hasta için diğer moleküler tetkikler faturalandırılmaz.</t>
  </si>
  <si>
    <t>FMF/MEFV geni hedef bölge/mutasyon analizi</t>
  </si>
  <si>
    <t>Listeye eklendi</t>
  </si>
  <si>
    <t>Trombofili genleri (Faktör II-V-XIII, MTFHR, PAI) mutasyonları için bu tetkik faturalandırılır. Mutasyon bulunması halinde hasta için diğer molkeüler tetkikler faturalandırılmaz.</t>
  </si>
  <si>
    <t>Trombofil Paneli</t>
  </si>
  <si>
    <t>Bir adet faturalandırılır.En az 60 K çözünürlükte genom boyu  CNV analizi içerir.</t>
  </si>
  <si>
    <t>Array CGH</t>
  </si>
  <si>
    <t>Moleküler Kardiyotipleme</t>
  </si>
  <si>
    <t>İsim değişikliği</t>
  </si>
  <si>
    <t>Bir adet faturalandırılır.En az 250 K çözünürlükte genom boyu  SNP ve CNV analizi içerir.</t>
  </si>
  <si>
    <t>Bir adet faturalandırılır.En az 250 K 180 K ve üzeri çözünürlükte genom boyu  SNP ve CNV analizi içerir.</t>
  </si>
  <si>
    <t>Microarray</t>
  </si>
  <si>
    <t>Açıklama Değişikliği</t>
  </si>
  <si>
    <t>Bir adet faturalandırılır.</t>
  </si>
  <si>
    <t>Real time PCR 11 ve üzeri çift</t>
  </si>
  <si>
    <t>Real time PCR 11 ve üzeri Reaksiyon</t>
  </si>
  <si>
    <t>Real time PCR 1-10 çift</t>
  </si>
  <si>
    <t>Real time PCR 1-10 Reaksiyon</t>
  </si>
  <si>
    <t>Real time PCR 1-5 çift</t>
  </si>
  <si>
    <t>Real time PCR 1-5 Reaksiyon</t>
  </si>
  <si>
    <t>Real time PCR 1 çift</t>
  </si>
  <si>
    <t>Real time PCR 1 Reaksiyon</t>
  </si>
  <si>
    <t>DNA dizi analizi 21 ve üzeri çift</t>
  </si>
  <si>
    <t>DNA dizi analizi 21 ve üzeri Reaksiyon</t>
  </si>
  <si>
    <t>DNA dizi analizi 1-20 çift</t>
  </si>
  <si>
    <t>DNA dizi analizi 1-20 Reaksiyon</t>
  </si>
  <si>
    <t>DNA dizi analizi 1-15 çift</t>
  </si>
  <si>
    <t>DNA dizi analizi 1-15 Reaksiyon</t>
  </si>
  <si>
    <t xml:space="preserve">DNA dizi analizi 1-10 çift </t>
  </si>
  <si>
    <t xml:space="preserve">DNA dizi analizi 1-10 Reaksiyon </t>
  </si>
  <si>
    <t xml:space="preserve">DNA dizi analizi 1-5 çift </t>
  </si>
  <si>
    <t xml:space="preserve">DNA dizi analizi 1-5 Reaksiyon </t>
  </si>
  <si>
    <t>DNA dizi analizi 1 çift</t>
  </si>
  <si>
    <t>DNA dizi analizi 1 Reaksiyon</t>
  </si>
  <si>
    <t>Dahiliye, Göğüs Hastalıkları , Kardiyoloji, Çocuk Hastalıkları, Kardiyovasküler Cerrahi veya Göğüs  Cerrahi uzman hekimlerince istenilmesi halinde faturalandırılır.</t>
  </si>
  <si>
    <t>Dahiliye, Göğüs Hastalıkları , Kardiyoloji, Çocuk Hastalıkları, Kardiyovasküler Cerrahi veya Göğüs  Cerrahi ve acil tıp uzman hekimlerince istenilmesi halinde faturalandırılır.</t>
  </si>
  <si>
    <t>Pro-BNP(pro-brain natriuretic peptide), BNP (brain natriuretic peptide)</t>
  </si>
  <si>
    <t>Bu grup işlemlerde sonucun elde edilmesi için yapılması gereken tüm işlemler fiyata dahildir. Sonuç belgesi ile faturalandırılır. Bu başlık altında yer alan işlemler aksi belirtilmedikçe üçüncü basamak sağlık hizmeti sunucuları veya SUT’un (4.2.13) numaralı maddesinin birinci fıkrasında belirtilen ilgili uzmanlar tarafından istenilmesi halinde karşılanır.</t>
  </si>
  <si>
    <t>Bu grup işlemlerde sonucun elde edilmesi için yapılması gereken tüm işlemler fiyata dahildir. Sonuç belgesi ile faturalandırılır. Bu başlık altında yer alan işlemler aksi belirtilmedikçe üçüncü basamak sağlık hizmeti sunucuları veya Gastroentoloji, Enfeksiyon Hastalıkları, Çocuk sağlığı ve hastalıkları, İç Hastalıkları, Göğüs Hastalıkları numaralı maddesinin birinci fıkrasında belirtilen ilgili uzmanlar tarafından istenilmesi halinde karşılanır.</t>
  </si>
  <si>
    <t xml:space="preserve">9.A- MOLEKÜLER MİKROBİYOLOJİ </t>
  </si>
  <si>
    <t>705130, 705140,  905090, 906290,  906610, 906620, 906630, 906640, 906660,  906670, 906680,  906690, 907430, 907440 ve tüm malzemeler dahil.</t>
  </si>
  <si>
    <t>705.130, 705.140, 705.190, 705.300, 705.330, 905.090, 906.290,  906.610, 906.620, 906.630, 906.640, 906.660,  906.670, 906.680,  906.690, 907.430, 907.440, 907.450, 907.460,  907.470, 907.480,  907.590, 907.600, 907.610, 705.240, 705.280 işlemleri ve tüm malzemeler dahil</t>
  </si>
  <si>
    <t>Havuzlanmış trombosit süspansiyonu, altılı</t>
  </si>
  <si>
    <t>Havuzlanmış trombosit süspansiyonu, dörtlü</t>
  </si>
  <si>
    <t>Tüm malzemeler dahil</t>
  </si>
  <si>
    <t>705.130, 705.140, 705.300, 705.330, 905.090, 906.290,  906.610, 906.620, 906.630, 906.640, 906.660,  906.670, 906.680,  906.690, 907.430, 907.440, 907.450, 907.460,  907.470, 907.480,  907.590, 907.600, 907.610, 705.240, 705.280 işlemleri ve tüm malzemeler dahil</t>
  </si>
  <si>
    <t>Random trombosit süspansiyonu filtrelenmiş (pediatrik)</t>
  </si>
  <si>
    <t>705.130, 705.140,  905.090, 906.290,  906.610, 906.620, 906.630, 906.640, 906.660,  906.670, 906.680,  906.690, 907.430, 907.440, 907.450, 907.460,  907.470, 907.480,  907.590, 907.600, 907.610 işlemleri dahil.</t>
  </si>
  <si>
    <t>705.130, 705.140,  905.090, 906.290,  906.610, 906.620, 906.630, 906.640, 906.660,  906.670, 906.680,  906.690, 907.430, 907.440, 907.450, 907.460,  907.470, 907.480,  907.590, 907.600, 907.610, 705.240, 705.280 işlemleri ve tüm malzemeler dahil</t>
  </si>
  <si>
    <t>Trombosit süspansiyonu (1 ünite random donör trombositi)</t>
  </si>
  <si>
    <t>Taze donmuş plazma</t>
  </si>
  <si>
    <t>705.130, 705.140,  905.090, 906.290,  906.610, 906.620, 906.630, 906.640, 906.660,  906.670, 906.680,  906.690, 907.430, 907.440, 907.450, 907.460,  907.470, 907.480,  907.590, 907.600, 907.610 ile birlikte faturalandırılmaz.</t>
  </si>
  <si>
    <t>705.130, 705.140,  905.090, 906.290,  906.610, 906.620, 906.630, 906.640, 906.660,  906.670, 906.680,  906.690, 907.430, 907.440, 907.450, 907.460,  907.470, 907.480,  907.590, 907.600, 907.610, 705.240, 705.280 ile birlikte faturalandırılmaz.</t>
  </si>
  <si>
    <t>Otolog fibrin yapıştırıcı</t>
  </si>
  <si>
    <t>Otolog tam kan</t>
  </si>
  <si>
    <t>Kriyopresipitat</t>
  </si>
  <si>
    <t>Granülosit süspansiyonu (Random donor, 1 ünite)</t>
  </si>
  <si>
    <t>705130, 705140,  905090, 906290,  906610, 906620, 906630, 906640, 906660,  906670, 906680,  906690, 907430, 907440, 907450, 907460,  907470, 907480,  907590, 907600, 907610, 705240, 705280 işlemleri ve tüm malzemeler dahil.</t>
  </si>
  <si>
    <t>705.130, 705.140, 905.090 ,906.290,  906.610, 906.620, 906.630, 906.640, 906.660,  906.670, 906.680,  906.690, 907.430, 907.440, 907.450, 907.460,  907.470, 907.480,  907.590, 907.600, 907.610, 705.240, 705.280, 705.300, 705.330, işlemleri ve tüm malzemeler dahil.</t>
  </si>
  <si>
    <t>Pediatrik eritrosit süspansiyonu, dörtlü transfer torba ile hazırlanan, tek ünite</t>
  </si>
  <si>
    <t>Pediatrik eritrosit süspansiyonu, üçlü transfer torba ile hazırlanan, tek ünite</t>
  </si>
  <si>
    <t>705.130, 705.140,  905.090, 906.290,  906.610, 906.620, 906.630, 906.640, 906.660,  906.670, 906.680,  906.690, 907.430, 907.440, 907.450, 907.460,  907.470, 907.480,  907.590, 907.600, 907.610, 705.240, 705.280 işlemleri ve lökosit filtresi (İn-line vb.) dahil.</t>
  </si>
  <si>
    <t>705.130, 705.140, 906.290,  906.610, 906.620, 906.630, 906.640, 906.660,  906.670, 906.680,  906.690, 907.430, 907.440, 907.450, 907.460,  907.470, 907.480,  907.590, 907.600, 907.610, 705.240, 705.280, 705.300 işlemleri ve lökosit filtresi (İn-line vb.) dahil.</t>
  </si>
  <si>
    <t>Eritrosit Süspansiyonu, Kızılay'dan temin edilen</t>
  </si>
  <si>
    <t>705.130, 705.140, 906.290,  906.610, 906.620, 906.630, 906.640, 906.660,  906.670, 906.680,  906.690, 907.430, 907.440, 907.450, 907.460,  907.470, 907.480,  907.590, 907.600, 907.610, 705.240, 705.280 işlemleri ve lökosit filtresi (İn-line vb.) dahil.</t>
  </si>
  <si>
    <t>Eritrosit Süspansiyonu</t>
  </si>
  <si>
    <t>705.372, 705.373, 705.441, 705.442, 705.443, ile birlikte faturalandırılmaz.</t>
  </si>
  <si>
    <t xml:space="preserve">Steril tüp birleştirme, her bir bağlantı </t>
  </si>
  <si>
    <t>705.370, 705.371, 705.372, 705.373, 705.441, 705.442, 705.443, ile birlikte faturalandırılmaz.</t>
  </si>
  <si>
    <t xml:space="preserve">Lökositten arındırılmış kan ürünü hazırlama, her bir ünite </t>
  </si>
  <si>
    <t>705.370, 705.420, 705.430, 705.440 ile birlikte faturalandırılmaz.</t>
  </si>
  <si>
    <t>705.350, 705.351, 705.370, 705.371, 705.372, 705.373, 705.380, 705.390, 705.400, 705.410, 705.420, 705.430, 705.440, 705.441, 705.442, 705.443, ile birlikte faturalandırılmaz.</t>
  </si>
  <si>
    <t>Hemoglobin küveti ile otomatik sistemde hemoglobin tayini</t>
  </si>
  <si>
    <t xml:space="preserve">Donör muayenesi </t>
  </si>
  <si>
    <t>Sadece EK-2/D-4 Listesinde yer alan işlemlerde ayrıca faturalandırılır.</t>
  </si>
  <si>
    <t>2.4.4.M maddesine bakınız.  Tüm malzemeler ve ilaçlar dahil.</t>
  </si>
  <si>
    <t>Intraoperatif nöromonitörizasyon</t>
  </si>
  <si>
    <t>Açıklama Değişikliği, Fiyat artışı</t>
  </si>
  <si>
    <t>618.021, 618.090, 618.100, 618.201, 618.202, 618.203, 618.250, 618.340, 618.410 ile birlikte faturalandırılmaz. Üçüncü basamak sağlık hizmeti sunucularınca faturalandırılır.</t>
  </si>
  <si>
    <t>618.021, 618.090, 618.100, 618.201, 618.202, 618.203, 618.250, 618.340, 618.410 ile birlikte faturalandırılmaz. Üçüncü basamak sağlık hizmeti sunucularınca faturalandırılır. Bir hasta için ömrü boyunca her taraf için bir defa faturalandırılır. Bu kod faturalanan hastalara 618207 kodu ömür boyunca faturalandırılmaz.</t>
  </si>
  <si>
    <t>Koklear implant yerleştirilmesi</t>
  </si>
  <si>
    <t>Aynı faturada bir defadan fazla kodlanmaz. Mikroelektrot kayıtla yapılması halinde faturalandırılır.</t>
  </si>
  <si>
    <t>Mikroelektrot kayıtla nörostimülatör implantasyonu</t>
  </si>
  <si>
    <t>Aynı faturada bir defadan fazla kodlanmaz.</t>
  </si>
  <si>
    <t>Mikroelektrot kayıt eşliğinde talamotomi, tek taraf</t>
  </si>
  <si>
    <t>Mikroelektrot kayıt eşliğinde talamotomi, iki taraf</t>
  </si>
  <si>
    <t>Mikroelektrot kayıt eşliğinde pallidotomi, tek taraf</t>
  </si>
  <si>
    <t>Mikroelektrot kayıt eşliğinde pallidotomi, iki taraf</t>
  </si>
  <si>
    <t>BMI ≥ 40 kg/m2 olan kişilerde. 
Tıbbi endikasyonun endokrinoloji uzman hekiminin de yer aldığı sağlık kurulu raporu ile belgelenmesi halinde faturalandırılır.Sağlık kurulu raporu düzenlendiği sağlık hizmeti sunucusunda geçerlidir. Sağlık kurulu, hizmeti veren sağlık hizmeti sunucusunda görevli hekimlerden oluşur.</t>
  </si>
  <si>
    <t>Tüm malzemeler işlem puanına dahildir. Aynı başvuruda bir adet faturalandırılır. 609871, 609872, 609873 ile birlikte faturalandırılmaz. SUT 2.4.4.O maddesine bakınız.</t>
  </si>
  <si>
    <t>Duedenal switch-biliopankreatik diversiyon</t>
  </si>
  <si>
    <t>BMI ≥ 40 kg/m2 olan kişilerde. Tıbbi endikasyonun endokrinoloji uzman hekiminin de yer aldığı sağlık kurulu raporu ile belgelenmesi halinde faturalandırılır.Sağlık kurulu raporu düzenlendiği sağlık hizmeti sunucusunda geçerlidir. Sağlık kurulu, hizmeti veren sağlık hizmeti sunucusunda görevli hekimlerden oluşur.</t>
  </si>
  <si>
    <t>Tüm malzemeler işlem puanına dahildir. Aynı başvuruda bir adet faturalandırılır. 609871, 609872, 609877 ile birlikte faturalandırılmaz. SUT 2.4.4.O maddesine bakınız.</t>
  </si>
  <si>
    <t>Obezite, banding</t>
  </si>
  <si>
    <t>Tüm malzemeler işlem puanına dahildir. Aynı başvuruda bir adet faturalandırılır. 609871, 609873, 609877 ile birlikte faturalandırılmaz. SUT 2.4.4.O maddesine bakınız.</t>
  </si>
  <si>
    <t xml:space="preserve">Obezite, sleeve </t>
  </si>
  <si>
    <t>BMI ≥ 40 kg/m2 olan kişilerde. Tıbbi endikasyonun endokrinoloji uzman hekiminin de yer aldığı sağlık kurulu raporu ile belgelenmesi halinde faturalandırılır. Sağlık kurulu raporu düzenlendiği sağlık hizmeti sunucusunda geçerlidir. Sağlık kurulu, hizmeti veren sağlık hizmeti sunucusunda görevli hekimlerden oluşur.</t>
  </si>
  <si>
    <t xml:space="preserve">Obezite, by-pass </t>
  </si>
  <si>
    <t>Sağlık Bakanlığına bağlı üçüncü basamak sağlık hizmeti sunucularınca faturalandırılır.</t>
  </si>
  <si>
    <t>Sadece üçüncü basamak sağlık hizmet sunucularınca faturalandırılır.</t>
  </si>
  <si>
    <t>Sitoredüktif cerrahi ile birlikte hipertermik intraperitoneal kemoterapi</t>
  </si>
  <si>
    <t>Laringeal Polip, Nodül, Kist hariç</t>
  </si>
  <si>
    <t>Endolaringeal lazer cerrahisi</t>
  </si>
  <si>
    <t>601.330 , 601.450 , 601.460 ,601.470, 601.510, 602.230 , 602.240, 602.290 ile birlikte faturalandırılmaz.</t>
  </si>
  <si>
    <r>
      <t>601.330 ,</t>
    </r>
    <r>
      <rPr>
        <sz val="11"/>
        <color rgb="FFFF0000"/>
        <rFont val="Calibri"/>
        <family val="2"/>
        <charset val="162"/>
        <scheme val="minor"/>
      </rPr>
      <t>601.331</t>
    </r>
    <r>
      <rPr>
        <sz val="11"/>
        <color theme="1"/>
        <rFont val="Calibri"/>
        <family val="2"/>
        <charset val="162"/>
        <scheme val="minor"/>
      </rPr>
      <t>,  601.450 , 601.460 ,601.470, 601.510, 602.230 , 602.240, 602.290 ile birlikte faturalandırılmaz.</t>
    </r>
  </si>
  <si>
    <t xml:space="preserve">Septoplasti </t>
  </si>
  <si>
    <t>Toplam Sayı Dahil</t>
  </si>
  <si>
    <t>Ekstrakorporal şok dalgası, tek seans. (En fazla 5 seans ödenir.)</t>
  </si>
  <si>
    <t xml:space="preserve">  Faset Eklem RFT, tek</t>
  </si>
  <si>
    <t>P703365</t>
  </si>
  <si>
    <t>Aynı faturada bir defadan fazla kodlanamaz. KN1271, KN1272, KN1273, KN1064, KN1065, KN1066, KN1067 Malzemeleri hariç. Mikroelektrot kayıtla yapılması helinde faturalandırılır.</t>
  </si>
  <si>
    <t>P614960</t>
  </si>
  <si>
    <t>Aynı faturada bir defadan fazla kodlanamaz. Mikroelektrot kayıtla yapılması helinde faturalandırılır.</t>
  </si>
  <si>
    <t>P614950</t>
  </si>
  <si>
    <t>P614940</t>
  </si>
  <si>
    <t>P614930</t>
  </si>
  <si>
    <t>P614920</t>
  </si>
  <si>
    <t>KN1271, KN1272, KN1273, KN1064, KN1065, KN1066, KN1067 Malzemeleri hariç</t>
  </si>
  <si>
    <t>P614870</t>
  </si>
  <si>
    <t>P614860</t>
  </si>
  <si>
    <t>P609877</t>
  </si>
  <si>
    <t>P609873</t>
  </si>
  <si>
    <t>P609872</t>
  </si>
  <si>
    <t>P609871</t>
  </si>
  <si>
    <r>
      <rPr>
        <sz val="11"/>
        <color rgb="FFFF0000"/>
        <rFont val="Calibri"/>
        <family val="2"/>
        <charset val="162"/>
        <scheme val="minor"/>
      </rPr>
      <t xml:space="preserve">Sadece </t>
    </r>
    <r>
      <rPr>
        <sz val="11"/>
        <color theme="1"/>
        <rFont val="Calibri"/>
        <family val="2"/>
        <charset val="162"/>
        <scheme val="minor"/>
      </rPr>
      <t>üçüncü basamak sağlık hizmet sunucularınca faturalandırılır.</t>
    </r>
  </si>
  <si>
    <t>P604155</t>
  </si>
  <si>
    <t>P601740</t>
  </si>
  <si>
    <r>
      <t xml:space="preserve">P601330, </t>
    </r>
    <r>
      <rPr>
        <sz val="11"/>
        <color rgb="FFFF0000"/>
        <rFont val="Calibri"/>
        <family val="2"/>
        <charset val="162"/>
        <scheme val="minor"/>
      </rPr>
      <t>P601331,</t>
    </r>
    <r>
      <rPr>
        <sz val="11"/>
        <color theme="1"/>
        <rFont val="Calibri"/>
        <family val="2"/>
        <charset val="162"/>
        <scheme val="minor"/>
      </rPr>
      <t xml:space="preserve"> P601450, P601460, </t>
    </r>
    <r>
      <rPr>
        <strike/>
        <sz val="11"/>
        <color rgb="FF0070C0"/>
        <rFont val="Calibri"/>
        <family val="2"/>
        <charset val="162"/>
        <scheme val="minor"/>
      </rPr>
      <t>P601.470 , P601510, P602290,</t>
    </r>
    <r>
      <rPr>
        <sz val="11"/>
        <color theme="1"/>
        <rFont val="Calibri"/>
        <family val="2"/>
        <charset val="162"/>
        <scheme val="minor"/>
      </rPr>
      <t xml:space="preserve"> </t>
    </r>
    <r>
      <rPr>
        <sz val="11"/>
        <color rgb="FFFF0000"/>
        <rFont val="Calibri"/>
        <family val="2"/>
        <charset val="162"/>
        <scheme val="minor"/>
      </rPr>
      <t>P601510, P602290</t>
    </r>
    <r>
      <rPr>
        <sz val="11"/>
        <color theme="1"/>
        <rFont val="Calibri"/>
        <family val="2"/>
        <charset val="162"/>
        <scheme val="minor"/>
      </rPr>
      <t>, P602230, P602240 ile birlikte faturalandırılmaz.</t>
    </r>
  </si>
  <si>
    <t>P601620</t>
  </si>
  <si>
    <t>Faset Eklem RFT, tek</t>
  </si>
  <si>
    <t>P550981</t>
  </si>
  <si>
    <t>Yeni Fiyat</t>
  </si>
  <si>
    <t>Eski Fiyat</t>
  </si>
  <si>
    <t>ESKİ AÇIKLAMA</t>
  </si>
  <si>
    <t>AÇIKLAMA</t>
  </si>
  <si>
    <t>ESKİ İŞLEM ADI</t>
  </si>
  <si>
    <t>İŞLEM ADI</t>
  </si>
  <si>
    <t>SUT KODU</t>
  </si>
  <si>
    <t>Açıklama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</si>
</sst>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 _₺_-;\-* #,##0.00\ _₺_-;_-* &quot;-&quot;??\ _₺_-;_-@_-"/>
    <numFmt numFmtId="164" formatCode="[$-41F]#,##0.000"/>
  </numFmts>
  <fonts count="14" x14ac:knownFonts="1">
    <font>
      <sz val="11"/>
      <color theme="1"/>
      <name val="Calibri"/>
      <family val="2"/>
      <charset val="162"/>
      <scheme val="minor"/>
    </font>
    <font>
      <sz val="11"/>
      <color theme="1"/>
      <name val="Calibri"/>
      <family val="2"/>
      <charset val="162"/>
      <scheme val="minor"/>
    </font>
    <font>
      <b/>
      <sz val="11"/>
      <color theme="0"/>
      <name val="Calibri"/>
      <family val="2"/>
      <charset val="162"/>
      <scheme val="minor"/>
    </font>
    <font>
      <sz val="11"/>
      <color rgb="FFFF0000"/>
      <name val="Calibri"/>
      <family val="2"/>
      <charset val="162"/>
      <scheme val="minor"/>
    </font>
    <font>
      <sz val="10"/>
      <name val="Calibri"/>
      <family val="2"/>
      <charset val="162"/>
      <scheme val="minor"/>
    </font>
    <font>
      <b/>
      <sz val="10"/>
      <name val="Calibri"/>
      <family val="2"/>
      <charset val="162"/>
      <scheme val="minor"/>
    </font>
    <font>
      <sz val="10"/>
      <color rgb="FFFF0000"/>
      <name val="Times New Roman"/>
      <family val="1"/>
      <charset val="162"/>
    </font>
    <font>
      <sz val="10"/>
      <color theme="1"/>
      <name val="Times New Roman"/>
      <family val="1"/>
      <charset val="162"/>
    </font>
    <font>
      <sz val="9"/>
      <name val="Times New Roman"/>
      <family val="1"/>
      <charset val="162"/>
    </font>
    <font>
      <b/>
      <sz val="9"/>
      <color indexed="10"/>
      <name val="Times New Roman"/>
      <family val="1"/>
      <charset val="162"/>
    </font>
    <font>
      <strike/>
      <sz val="11"/>
      <color rgb="FF0070C0"/>
      <name val="Calibri"/>
      <family val="2"/>
      <charset val="162"/>
      <scheme val="minor"/>
    </font>
    <font>
      <b/>
      <sz val="9"/>
      <name val="Times New Roman"/>
      <family val="1"/>
      <charset val="162"/>
    </font>
    <font>
      <sz val="10"/>
      <name val="Arial Tur"/>
      <charset val="162"/>
    </font>
    <font>
      <sz val="12"/>
      <name val="Times New Roman Tur"/>
      <charset val="162"/>
    </font>
  </fonts>
  <fills count="5">
    <fill>
      <patternFill patternType="none"/>
    </fill>
    <fill>
      <patternFill patternType="gray125"/>
    </fill>
    <fill>
      <patternFill patternType="solid">
        <fgColor theme="4" tint="0.79998168889431442"/>
        <bgColor theme="4" tint="0.79998168889431442"/>
      </patternFill>
    </fill>
    <fill>
      <patternFill patternType="solid">
        <fgColor theme="4"/>
        <bgColor theme="4"/>
      </patternFill>
    </fill>
    <fill>
      <patternFill patternType="solid">
        <fgColor rgb="FFFF0000"/>
        <bgColor indexed="64"/>
      </patternFill>
    </fill>
  </fills>
  <borders count="4">
    <border>
      <left/>
      <right/>
      <top/>
      <bottom/>
      <diagonal/>
    </border>
    <border>
      <left/>
      <right style="thin">
        <color theme="4" tint="0.39997558519241921"/>
      </right>
      <top style="thin">
        <color theme="4" tint="0.39997558519241921"/>
      </top>
      <bottom style="thin">
        <color theme="4" tint="0.39997558519241921"/>
      </bottom>
      <diagonal/>
    </border>
    <border>
      <left/>
      <right/>
      <top style="thin">
        <color theme="4" tint="0.39997558519241921"/>
      </top>
      <bottom style="thin">
        <color theme="4" tint="0.39997558519241921"/>
      </bottom>
      <diagonal/>
    </border>
    <border>
      <left style="thin">
        <color theme="4" tint="0.39997558519241921"/>
      </left>
      <right/>
      <top style="thin">
        <color theme="4" tint="0.39997558519241921"/>
      </top>
      <bottom style="thin">
        <color theme="4" tint="0.39997558519241921"/>
      </bottom>
      <diagonal/>
    </border>
  </borders>
  <cellStyleXfs count="4">
    <xf numFmtId="0" fontId="0" fillId="0" borderId="0"/>
    <xf numFmtId="43" fontId="1" fillId="0" borderId="0" applyFont="0" applyFill="0" applyBorder="0" applyAlignment="0" applyProtection="0"/>
    <xf numFmtId="164" fontId="1" fillId="0" borderId="0"/>
    <xf numFmtId="0" fontId="12" fillId="0" borderId="0"/>
  </cellStyleXfs>
  <cellXfs count="39">
    <xf numFmtId="0" fontId="0" fillId="0" borderId="0" xfId="0"/>
    <xf numFmtId="0" fontId="0" fillId="0" borderId="0" xfId="0" applyAlignment="1">
      <alignment wrapText="1"/>
    </xf>
    <xf numFmtId="43" fontId="0" fillId="0" borderId="0" xfId="1" applyFont="1" applyAlignment="1">
      <alignment wrapText="1"/>
    </xf>
    <xf numFmtId="0" fontId="0" fillId="0" borderId="0" xfId="0" applyBorder="1" applyAlignment="1">
      <alignment wrapText="1"/>
    </xf>
    <xf numFmtId="0" fontId="0" fillId="0" borderId="1" xfId="0" applyFont="1" applyBorder="1" applyAlignment="1">
      <alignment horizontal="left" vertical="center" wrapText="1"/>
    </xf>
    <xf numFmtId="43" fontId="0" fillId="0" borderId="2" xfId="1" applyNumberFormat="1" applyFont="1" applyBorder="1" applyAlignment="1">
      <alignment vertical="center" wrapText="1"/>
    </xf>
    <xf numFmtId="0" fontId="4" fillId="0" borderId="2" xfId="0" applyFont="1" applyBorder="1" applyAlignment="1">
      <alignment horizontal="left" vertical="center" wrapText="1"/>
    </xf>
    <xf numFmtId="164" fontId="4" fillId="0" borderId="2" xfId="2" applyNumberFormat="1" applyFont="1" applyBorder="1" applyAlignment="1">
      <alignment horizontal="left" vertical="center" wrapText="1"/>
    </xf>
    <xf numFmtId="0" fontId="0" fillId="0" borderId="2" xfId="0" applyFont="1" applyBorder="1" applyAlignment="1">
      <alignment horizontal="left" vertical="center" wrapText="1"/>
    </xf>
    <xf numFmtId="0" fontId="0" fillId="0" borderId="3" xfId="0" applyFont="1" applyBorder="1" applyAlignment="1">
      <alignment vertical="center" wrapText="1"/>
    </xf>
    <xf numFmtId="0" fontId="0" fillId="2" borderId="1" xfId="0" applyFont="1" applyFill="1" applyBorder="1" applyAlignment="1">
      <alignment horizontal="left" vertical="center" wrapText="1"/>
    </xf>
    <xf numFmtId="43" fontId="0" fillId="2" borderId="2" xfId="1" applyNumberFormat="1" applyFont="1" applyFill="1" applyBorder="1" applyAlignment="1">
      <alignment vertical="center" wrapText="1"/>
    </xf>
    <xf numFmtId="0" fontId="4" fillId="2" borderId="2" xfId="0" applyFont="1" applyFill="1" applyBorder="1" applyAlignment="1">
      <alignment horizontal="left" vertical="center" wrapText="1"/>
    </xf>
    <xf numFmtId="164" fontId="4" fillId="2" borderId="2" xfId="2" applyNumberFormat="1" applyFont="1" applyFill="1" applyBorder="1" applyAlignment="1">
      <alignment horizontal="left" vertical="center" wrapText="1"/>
    </xf>
    <xf numFmtId="0" fontId="0" fillId="2" borderId="2" xfId="0" applyFont="1" applyFill="1" applyBorder="1" applyAlignment="1">
      <alignment horizontal="left" vertical="center" wrapText="1"/>
    </xf>
    <xf numFmtId="0" fontId="0" fillId="2" borderId="3" xfId="0" applyFont="1" applyFill="1" applyBorder="1" applyAlignment="1">
      <alignment vertical="center" wrapText="1"/>
    </xf>
    <xf numFmtId="164" fontId="5" fillId="0" borderId="2" xfId="2" applyNumberFormat="1" applyFont="1" applyBorder="1" applyAlignment="1">
      <alignment horizontal="left" vertical="center" wrapText="1"/>
    </xf>
    <xf numFmtId="0" fontId="0" fillId="0" borderId="2" xfId="0" applyFont="1" applyBorder="1" applyAlignment="1">
      <alignment vertical="center" wrapText="1"/>
    </xf>
    <xf numFmtId="0" fontId="0" fillId="2" borderId="2" xfId="0" applyFont="1" applyFill="1" applyBorder="1" applyAlignment="1">
      <alignment vertical="center" wrapText="1"/>
    </xf>
    <xf numFmtId="0" fontId="5" fillId="2" borderId="2" xfId="0" applyFont="1" applyFill="1" applyBorder="1" applyAlignment="1">
      <alignment horizontal="left" vertical="center" wrapText="1"/>
    </xf>
    <xf numFmtId="0" fontId="5" fillId="0" borderId="2" xfId="0" applyFont="1" applyBorder="1" applyAlignment="1">
      <alignment horizontal="left" vertical="center" wrapText="1"/>
    </xf>
    <xf numFmtId="0" fontId="2" fillId="3" borderId="1" xfId="0" applyFont="1" applyFill="1" applyBorder="1" applyAlignment="1">
      <alignment horizontal="center" vertical="center" wrapText="1"/>
    </xf>
    <xf numFmtId="43" fontId="2" fillId="3" borderId="2" xfId="1" applyNumberFormat="1"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3" xfId="0" applyFont="1" applyFill="1" applyBorder="1" applyAlignment="1">
      <alignment horizontal="center" vertical="center" wrapText="1"/>
    </xf>
    <xf numFmtId="43" fontId="0" fillId="0" borderId="2" xfId="1" applyNumberFormat="1" applyFont="1" applyBorder="1" applyAlignment="1">
      <alignment horizontal="left" vertical="center" wrapText="1"/>
    </xf>
    <xf numFmtId="0" fontId="0" fillId="0" borderId="3" xfId="0" applyFont="1" applyBorder="1" applyAlignment="1">
      <alignment horizontal="left" vertical="center" wrapText="1"/>
    </xf>
    <xf numFmtId="43" fontId="0" fillId="2" borderId="2" xfId="1" applyNumberFormat="1" applyFont="1" applyFill="1" applyBorder="1" applyAlignment="1">
      <alignment horizontal="left" vertical="center" wrapText="1"/>
    </xf>
    <xf numFmtId="0" fontId="0" fillId="2" borderId="3" xfId="0" applyFont="1" applyFill="1" applyBorder="1" applyAlignment="1">
      <alignment horizontal="left" vertical="center" wrapText="1"/>
    </xf>
    <xf numFmtId="0" fontId="3" fillId="0" borderId="2" xfId="0" applyFont="1" applyBorder="1" applyAlignment="1">
      <alignment horizontal="left" vertical="center" wrapText="1"/>
    </xf>
    <xf numFmtId="0" fontId="3" fillId="2" borderId="2" xfId="0" applyFont="1" applyFill="1" applyBorder="1" applyAlignment="1">
      <alignment horizontal="left" vertical="center" wrapText="1"/>
    </xf>
    <xf numFmtId="43" fontId="0" fillId="0" borderId="2" xfId="1" applyFont="1" applyBorder="1" applyAlignment="1">
      <alignment vertical="center" wrapText="1"/>
    </xf>
    <xf numFmtId="43" fontId="0" fillId="2" borderId="2" xfId="1" applyFont="1" applyFill="1" applyBorder="1" applyAlignment="1">
      <alignment vertical="center" wrapText="1"/>
    </xf>
    <xf numFmtId="43" fontId="0" fillId="2" borderId="2" xfId="1" applyFont="1" applyFill="1" applyBorder="1" applyAlignment="1">
      <alignment horizontal="left" vertical="center" wrapText="1"/>
    </xf>
    <xf numFmtId="43" fontId="2" fillId="3" borderId="1" xfId="1" applyFont="1" applyFill="1" applyBorder="1" applyAlignment="1">
      <alignment vertical="center" wrapText="1"/>
    </xf>
    <xf numFmtId="43" fontId="11" fillId="4" borderId="2" xfId="1" applyFont="1" applyFill="1" applyBorder="1" applyAlignment="1">
      <alignment vertical="center" wrapText="1"/>
    </xf>
    <xf numFmtId="0" fontId="11" fillId="4" borderId="2" xfId="0" applyFont="1" applyFill="1" applyBorder="1" applyAlignment="1">
      <alignment horizontal="center" vertical="center" wrapText="1"/>
    </xf>
    <xf numFmtId="0" fontId="11" fillId="3" borderId="2" xfId="0" applyFont="1" applyFill="1" applyBorder="1" applyAlignment="1">
      <alignment horizontal="center" vertical="center" wrapText="1"/>
    </xf>
    <xf numFmtId="0" fontId="11" fillId="3" borderId="3" xfId="0" applyFont="1" applyFill="1" applyBorder="1" applyAlignment="1">
      <alignment horizontal="center" vertical="center" wrapText="1"/>
    </xf>
  </cellXfs>
  <cellStyles count="4">
    <cellStyle name="Normal" xfId="0" builtinId="0"/>
    <cellStyle name="Normal 2 3" xfId="3"/>
    <cellStyle name="Normal 3" xfId="2"/>
    <cellStyle name="Virgül" xfId="1" builtinId="3"/>
  </cellStyles>
  <dxfs count="6">
    <dxf>
      <font>
        <color rgb="FF006100"/>
      </font>
      <fill>
        <patternFill>
          <bgColor rgb="FFC6EFCE"/>
        </patternFill>
      </fill>
    </dxf>
    <dxf>
      <fill>
        <patternFill>
          <bgColor rgb="FFFFC7CE"/>
        </patternFill>
      </fill>
    </dxf>
    <dxf>
      <font>
        <color rgb="FF006100"/>
      </font>
      <fill>
        <patternFill>
          <bgColor rgb="FFC6EFCE"/>
        </patternFill>
      </fill>
    </dxf>
    <dxf>
      <fill>
        <patternFill>
          <bgColor rgb="FFFFC7CE"/>
        </patternFill>
      </fill>
    </dxf>
    <dxf>
      <font>
        <color rgb="FF006100"/>
      </font>
      <fill>
        <patternFill>
          <bgColor rgb="FFC6EFCE"/>
        </patternFill>
      </fill>
    </dxf>
    <dxf>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4%20&#350;ubat%20SUT%20De&#287;i&#351;ikli&#287;i_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tin"/>
      <sheetName val="EK-2B"/>
      <sheetName val="EK-2C"/>
      <sheetName val="Malzeme Değişiklikleri"/>
      <sheetName val="EK-2 B-Tüm"/>
      <sheetName val="EK-2 C - Tüm"/>
    </sheetNames>
    <sheetDataSet>
      <sheetData sheetId="0"/>
      <sheetData sheetId="1"/>
      <sheetData sheetId="2"/>
      <sheetData sheetId="3"/>
      <sheetData sheetId="4">
        <row r="5">
          <cell r="A5">
            <v>510010</v>
          </cell>
          <cell r="B5" t="str">
            <v>Standart yatak tarifesi</v>
          </cell>
          <cell r="C5" t="str">
            <v>Yemek, yatak, hasta vizit  hizmetlerini kapsar</v>
          </cell>
          <cell r="D5">
            <v>50.59021922428331</v>
          </cell>
          <cell r="E5">
            <v>32.400000000000006</v>
          </cell>
        </row>
        <row r="6">
          <cell r="A6">
            <v>510070</v>
          </cell>
          <cell r="B6" t="str">
            <v>Kuvöz</v>
          </cell>
          <cell r="C6" t="str">
            <v>Yemek, yatak, hasta vizit  hizmetlerini kapsar.510.081 ile birlikte faturalandırılmaz.Günde en fazla bir defa faturalandırılır.</v>
          </cell>
          <cell r="D6">
            <v>100.3372681281619</v>
          </cell>
          <cell r="E6">
            <v>64.260000000000005</v>
          </cell>
        </row>
        <row r="7">
          <cell r="A7">
            <v>510081</v>
          </cell>
          <cell r="B7" t="str">
            <v>Kot (beşik)</v>
          </cell>
          <cell r="C7" t="str">
            <v>Yemek, yatak, hasta vizit  hizmetlerini kapsar. 510.070 ile birlikte faturalandırılmaz. Anne yanında izlenen bebekler için faturalandırılmaz.</v>
          </cell>
          <cell r="D7">
            <v>70.826306913996632</v>
          </cell>
          <cell r="E7">
            <v>45.36</v>
          </cell>
        </row>
        <row r="8">
          <cell r="A8">
            <v>510090</v>
          </cell>
          <cell r="B8" t="str">
            <v>Yoğun bakım</v>
          </cell>
          <cell r="C8" t="str">
            <v>Yemek, yatak, hasta vizit  hizmetlerini kapsar.Bu kod ile birlikte monitörizasyon, hastanın mekanik ventilatöre bağlanması, ventilatör ile takip, nebülizatör, oksijen tedavisi ve derin trakeal aspirasyon ücreti ayrıca faturalandırılmaz.</v>
          </cell>
          <cell r="D8">
            <v>175.37942664418213</v>
          </cell>
          <cell r="E8">
            <v>112.32000000000001</v>
          </cell>
        </row>
        <row r="9">
          <cell r="A9">
            <v>510100</v>
          </cell>
          <cell r="B9" t="str">
            <v xml:space="preserve">Steril oda </v>
          </cell>
          <cell r="C9" t="str">
            <v>Yemek, yatak, hasta vizit  hizmetlerini kapsar.İki haftayı geçmesi beklenen mutlak nötropenik hastalar için faturalandırılır.</v>
          </cell>
          <cell r="D9">
            <v>225.96964586846545</v>
          </cell>
          <cell r="E9">
            <v>144.72</v>
          </cell>
        </row>
        <row r="10">
          <cell r="A10">
            <v>510110</v>
          </cell>
          <cell r="B10" t="str">
            <v>İzole radyoaktif tedavi odası</v>
          </cell>
          <cell r="C10" t="str">
            <v>Yemek, yatak, hasta vizit  hizmetlerini kapsar.İzole radyoaktif tedavi hizmeti Türkiye Atom Enerjisi Kurumu tarafından lisanslandırılmış odalarda sunulur.</v>
          </cell>
          <cell r="D10">
            <v>101.18</v>
          </cell>
          <cell r="E10">
            <v>64.799719200000013</v>
          </cell>
        </row>
        <row r="11">
          <cell r="A11">
            <v>510120</v>
          </cell>
          <cell r="B11" t="str">
            <v>Gündüz yatak tarifesi</v>
          </cell>
          <cell r="C11" t="str">
            <v>Günübirlik tedaviler, 24 saatten kısa süren yatarak tedaviler, acil müşahade için faturalandırılır. Yemek hizmetleri dahildir.</v>
          </cell>
          <cell r="D11">
            <v>10.118043844856661</v>
          </cell>
          <cell r="E11">
            <v>6.48</v>
          </cell>
        </row>
        <row r="12">
          <cell r="A12">
            <v>510121</v>
          </cell>
          <cell r="B12" t="str">
            <v>Refakat</v>
          </cell>
          <cell r="C12" t="str">
            <v>Yemek ve yatak hizmetlerini kapsar.</v>
          </cell>
          <cell r="D12">
            <v>16.863406408094434</v>
          </cell>
          <cell r="E12">
            <v>10.799999999999999</v>
          </cell>
        </row>
        <row r="13">
          <cell r="B13" t="str">
            <v>2. HEKİM MUAYENELERİ VE RAPORLAR</v>
          </cell>
          <cell r="E13">
            <v>0</v>
          </cell>
        </row>
        <row r="14">
          <cell r="A14">
            <v>520010</v>
          </cell>
          <cell r="B14" t="str">
            <v>Konsültasyon (Her bir hekim için)</v>
          </cell>
          <cell r="C14" t="str">
            <v>Hekim branşı yazılmalıdır.</v>
          </cell>
          <cell r="D14">
            <v>10.118043844856661</v>
          </cell>
          <cell r="E14">
            <v>6.48</v>
          </cell>
        </row>
        <row r="15">
          <cell r="A15">
            <v>520020</v>
          </cell>
          <cell r="B15" t="str">
            <v xml:space="preserve">Acil poliklinik muayenesi </v>
          </cell>
          <cell r="D15">
            <v>26.138279932546375</v>
          </cell>
          <cell r="E15">
            <v>16.740000000000002</v>
          </cell>
        </row>
        <row r="16">
          <cell r="A16">
            <v>520021</v>
          </cell>
          <cell r="B16" t="str">
            <v>Yeşil alan muayenesi</v>
          </cell>
          <cell r="C16" t="str">
            <v>SUT ve eklerinde yer alan diğer işlemlerle birlikte faturalandırılmaz.</v>
          </cell>
          <cell r="D16">
            <v>33</v>
          </cell>
          <cell r="E16">
            <v>21.134520000000002</v>
          </cell>
        </row>
        <row r="17">
          <cell r="A17">
            <v>520030</v>
          </cell>
          <cell r="B17" t="str">
            <v>Normal poliklinik muayenesi</v>
          </cell>
          <cell r="D17">
            <v>26.138279932546375</v>
          </cell>
          <cell r="E17">
            <v>16.740000000000002</v>
          </cell>
        </row>
        <row r="18">
          <cell r="A18">
            <v>520050</v>
          </cell>
          <cell r="B18" t="str">
            <v xml:space="preserve">Sağlık kurulu raporu </v>
          </cell>
          <cell r="C18" t="str">
            <v>İlaç ve malzeme temini için bir rapor ve bir muayene ücreti faturalandırılır.</v>
          </cell>
          <cell r="D18">
            <v>5.0590219224283306</v>
          </cell>
          <cell r="E18">
            <v>3.24</v>
          </cell>
        </row>
        <row r="19">
          <cell r="A19">
            <v>520051</v>
          </cell>
          <cell r="B19" t="str">
            <v>Uzman hekim raporu</v>
          </cell>
          <cell r="D19">
            <v>1.6863406408094437</v>
          </cell>
          <cell r="E19">
            <v>1.08</v>
          </cell>
        </row>
        <row r="20">
          <cell r="A20">
            <v>520052</v>
          </cell>
          <cell r="B20" t="str">
            <v>Meslek hastalıklarının tespiti için hekim görüş raporu</v>
          </cell>
          <cell r="C20" t="str">
            <v>Sağlık Bakanlığı meslek hastalıkları hastaneleri ile  Kurumca sevk edilen hastalar için devlet üniversite hastanelerince  faturalandırılır.</v>
          </cell>
          <cell r="D20">
            <v>84.317032040472185</v>
          </cell>
          <cell r="E20">
            <v>54</v>
          </cell>
        </row>
        <row r="21">
          <cell r="A21">
            <v>520070</v>
          </cell>
          <cell r="B21" t="str">
            <v xml:space="preserve">Genel anestezi altında muayene </v>
          </cell>
          <cell r="D21">
            <v>75.042158516020237</v>
          </cell>
          <cell r="E21">
            <v>48.06</v>
          </cell>
        </row>
        <row r="22">
          <cell r="A22">
            <v>520080</v>
          </cell>
          <cell r="B22" t="str">
            <v xml:space="preserve">Birinci basamak poliklinik muayenesi </v>
          </cell>
          <cell r="C22" t="str">
            <v>Birinci basamak sağlık kuruluşlarında</v>
          </cell>
          <cell r="D22">
            <v>16.020236087689714</v>
          </cell>
          <cell r="E22">
            <v>10.260000000000002</v>
          </cell>
        </row>
        <row r="23">
          <cell r="A23">
            <v>520090</v>
          </cell>
          <cell r="B23" t="str">
            <v>Birinci basamaktan sevk halinde poliklinik muayenesi</v>
          </cell>
          <cell r="D23">
            <v>5.9021922428330527</v>
          </cell>
          <cell r="E23">
            <v>3.7800000000000002</v>
          </cell>
        </row>
        <row r="24">
          <cell r="B24" t="str">
            <v>3. GENEL UYGULAMALAR-GİRİŞİMLER</v>
          </cell>
          <cell r="E24">
            <v>0</v>
          </cell>
        </row>
        <row r="25">
          <cell r="A25">
            <v>530010</v>
          </cell>
          <cell r="B25" t="str">
            <v xml:space="preserve">Anne sütü sağılması  </v>
          </cell>
          <cell r="C25" t="str">
            <v>Günde sekiz defadan fazla faturalandırılmaz.</v>
          </cell>
          <cell r="D25">
            <v>1.0118043844856661</v>
          </cell>
          <cell r="E25">
            <v>0.64800000000000002</v>
          </cell>
        </row>
        <row r="26">
          <cell r="A26">
            <v>530015</v>
          </cell>
          <cell r="B26" t="str">
            <v>Ketojenik diyet tedavisi</v>
          </cell>
          <cell r="C26" t="str">
            <v xml:space="preserve">Üçüncü basamak sağlık hizmeti sunucularınca çocuk nöroloji uzmanı tarafından yapılması halinde yılda iki defa faturalandırılır. </v>
          </cell>
          <cell r="D26">
            <v>30</v>
          </cell>
          <cell r="E26">
            <v>19.213200000000001</v>
          </cell>
        </row>
        <row r="27">
          <cell r="A27">
            <v>530020</v>
          </cell>
          <cell r="B27" t="str">
            <v xml:space="preserve">Apse veya hematom drenajı, derin
(Organ ve derin yumuşak doku)
</v>
          </cell>
          <cell r="C27" t="str">
            <v>Başka kod altında özel olarak belirtilmemiş ise bu kod ile faturalandırılır.</v>
          </cell>
          <cell r="D27">
            <v>150.08431703204047</v>
          </cell>
          <cell r="E27">
            <v>96.12</v>
          </cell>
        </row>
        <row r="28">
          <cell r="A28">
            <v>530030</v>
          </cell>
          <cell r="B28" t="str">
            <v>Apse veya hematom drenajı, yüzeyel
(Deri ve subkütan dokular)</v>
          </cell>
          <cell r="C28" t="str">
            <v>Başka kod altında özel olarak belirtilmemiş ise bu kod ile faturalandırılır.</v>
          </cell>
          <cell r="D28">
            <v>50.084317032040474</v>
          </cell>
          <cell r="E28">
            <v>32.076000000000001</v>
          </cell>
        </row>
        <row r="29">
          <cell r="A29">
            <v>530050</v>
          </cell>
          <cell r="B29" t="str">
            <v xml:space="preserve">Biyopsi, iğne </v>
          </cell>
          <cell r="C29" t="str">
            <v xml:space="preserve">614.370 , 621.330 , 802.930 ile birlikte faturalandırılmaz. </v>
          </cell>
          <cell r="D29">
            <v>90.522765598650935</v>
          </cell>
          <cell r="E29">
            <v>57.974400000000003</v>
          </cell>
        </row>
        <row r="30">
          <cell r="A30">
            <v>530060</v>
          </cell>
          <cell r="B30" t="str">
            <v>Biyopsi, derin (Cerrahi)</v>
          </cell>
          <cell r="C30" t="str">
            <v>604.160, 607.690, 607.790, 608.140, 608.150, 608.160, 608.320, 608.780, 608.840, 608.860,  608.910, 614.350, 614.360 , 614.370 , 615.050 , 615.210 , 616.670 , 618.040 , 618.450 , 618.590, 619.120, 619.410, 619.520, 620.050, 620.110, 620.120,  620.970, 621.320, 621.330, 621.700, 700.750, 701.280, 701.380, 701.400, 701.550, 703.480, 703.490, 704.740, 802.930  ile birlikte faturalandırılmaz.</v>
          </cell>
          <cell r="D30">
            <v>170.16863406408095</v>
          </cell>
          <cell r="E30">
            <v>108.9828</v>
          </cell>
        </row>
        <row r="31">
          <cell r="A31">
            <v>530070</v>
          </cell>
          <cell r="B31" t="str">
            <v>Biyopsi, yüzeyel (Deri veya derialtı)</v>
          </cell>
          <cell r="C31" t="str">
            <v>604.160 , 607.690 , 607.790 , 608.140 , 608.150 , 608.160 , 608.320 , 608.780 , 608.840 , 608.860,  608.910 , 614.350 , 614.360 , 614.370 , 615.050 , 615.210 , 616.670 , 618.040 , 618.450 , 618.590 , 619.120 , 619.410 , 619.520 , 620.050 , 620.110 , 620.120,  620.970 , 621.320 , 621.330 , 621.700 , 700.750 , 701.280 , 701.380 , 701.400 , 701.550 , 703.480 , 703.490 , 704.740 , 802.930  ile birlikte faturalandırılmaz.</v>
          </cell>
          <cell r="D31">
            <v>83.27150084317033</v>
          </cell>
          <cell r="E31">
            <v>53.330400000000004</v>
          </cell>
        </row>
        <row r="32">
          <cell r="A32">
            <v>530080</v>
          </cell>
          <cell r="B32" t="str">
            <v>Damar yolu açılması</v>
          </cell>
          <cell r="C32" t="str">
            <v>Günde bir defadan fazla ve 530.870 ile birlikte faturalandırılmaz.</v>
          </cell>
          <cell r="D32">
            <v>8.094435075885329</v>
          </cell>
          <cell r="E32">
            <v>5.1840000000000002</v>
          </cell>
        </row>
        <row r="33">
          <cell r="A33">
            <v>530085</v>
          </cell>
          <cell r="B33" t="str">
            <v>İntraosseoz infüzyon uygulaması</v>
          </cell>
          <cell r="D33">
            <v>25</v>
          </cell>
          <cell r="E33">
            <v>16.010999999999999</v>
          </cell>
        </row>
        <row r="34">
          <cell r="A34">
            <v>530090</v>
          </cell>
          <cell r="B34" t="str">
            <v>Diyabetli hasta eğitimi</v>
          </cell>
          <cell r="C34" t="str">
            <v>Bir hasta için, yılda en fazla iki defa faturalandırılır.</v>
          </cell>
          <cell r="D34">
            <v>5.05</v>
          </cell>
          <cell r="E34">
            <v>3.2342219999999999</v>
          </cell>
        </row>
        <row r="35">
          <cell r="A35">
            <v>530095</v>
          </cell>
          <cell r="B35" t="str">
            <v>Diyabetik ayak korunma ve tedavi eğitimi</v>
          </cell>
          <cell r="C35" t="str">
            <v xml:space="preserve">3. basamak sağlık hizmeti sunucularınca faturalandırılır.Yılda bir defa faturalandırılır. </v>
          </cell>
          <cell r="D35">
            <v>5.05</v>
          </cell>
          <cell r="E35">
            <v>3.2342219999999999</v>
          </cell>
        </row>
        <row r="36">
          <cell r="A36">
            <v>530100</v>
          </cell>
          <cell r="B36" t="str">
            <v xml:space="preserve">Elektrokardiyogram </v>
          </cell>
          <cell r="C36" t="str">
            <v>12 derivasyonlu, EKG trase çekimi</v>
          </cell>
          <cell r="D36">
            <v>5.0590219224283306</v>
          </cell>
          <cell r="E36">
            <v>3.24</v>
          </cell>
        </row>
        <row r="37">
          <cell r="A37">
            <v>530110</v>
          </cell>
          <cell r="B37" t="str">
            <v xml:space="preserve">Enteral hiperelimentasyon takibi </v>
          </cell>
          <cell r="C37" t="str">
            <v>530.430 ve 530.980 ile birlikte faturalandırılmaz.Günde en fazla bir defa faturalandırılır.Birlikte total parenteral nutrisyon faturalandırılmaz.</v>
          </cell>
          <cell r="D37">
            <v>20.067453625632378</v>
          </cell>
          <cell r="E37">
            <v>12.852000000000002</v>
          </cell>
        </row>
        <row r="38">
          <cell r="A38">
            <v>530120</v>
          </cell>
          <cell r="B38" t="str">
            <v>Fototerapi, seans</v>
          </cell>
          <cell r="C38" t="str">
            <v>Günde altı defadan fazla faturalandırılmaz.</v>
          </cell>
          <cell r="D38">
            <v>6.7453625632377747</v>
          </cell>
          <cell r="E38">
            <v>4.32</v>
          </cell>
        </row>
        <row r="39">
          <cell r="A39">
            <v>530130</v>
          </cell>
          <cell r="B39" t="str">
            <v>Hastanın mekanik ventilatöre bağlanması</v>
          </cell>
          <cell r="C39" t="str">
            <v>Faturaya 530.800 , 550.030 , 608.500 , 608.510 işlemlerinden en az biri eşlik etmelidir. Tek başına faturalandırılmaz.</v>
          </cell>
          <cell r="D39">
            <v>50.084317032040474</v>
          </cell>
          <cell r="E39">
            <v>32.076000000000001</v>
          </cell>
        </row>
        <row r="40">
          <cell r="A40">
            <v>530140</v>
          </cell>
          <cell r="B40" t="str">
            <v xml:space="preserve">İntramusküler enjeksiyon </v>
          </cell>
          <cell r="C40" t="str">
            <v>Günde üç adetten fazla faturalandırılmaz.</v>
          </cell>
          <cell r="D40">
            <v>3.0354131534569984</v>
          </cell>
          <cell r="E40">
            <v>1.9440000000000002</v>
          </cell>
        </row>
        <row r="41">
          <cell r="A41">
            <v>530150</v>
          </cell>
          <cell r="B41" t="str">
            <v xml:space="preserve">İntravenöz enjeksiyon </v>
          </cell>
          <cell r="C41" t="str">
            <v>Günde üç defadan fazla ve 530.080, 530.160 ile birlikte faturalandırılmaz.</v>
          </cell>
          <cell r="D41">
            <v>4.0472175379426645</v>
          </cell>
          <cell r="E41">
            <v>2.5920000000000001</v>
          </cell>
        </row>
        <row r="42">
          <cell r="A42">
            <v>530160</v>
          </cell>
          <cell r="B42" t="str">
            <v xml:space="preserve">İntravenöz ilaç infüzyonu </v>
          </cell>
          <cell r="C42" t="str">
            <v>Günde en fazla bir defa faturalandırılır.</v>
          </cell>
          <cell r="D42">
            <v>15.008431703204048</v>
          </cell>
          <cell r="E42">
            <v>9.6120000000000019</v>
          </cell>
        </row>
        <row r="43">
          <cell r="A43">
            <v>530170</v>
          </cell>
          <cell r="B43" t="str">
            <v xml:space="preserve">Kan gazları  takibi </v>
          </cell>
          <cell r="C43" t="str">
            <v xml:space="preserve">Günde en fazla bir defa faturalandırılır. Noninvaziv yöntem ile yapılanlar faturalandırılmaz. </v>
          </cell>
          <cell r="D43">
            <v>21.585160202360878</v>
          </cell>
          <cell r="E43">
            <v>13.824000000000002</v>
          </cell>
        </row>
        <row r="44">
          <cell r="A44">
            <v>530180</v>
          </cell>
          <cell r="B44" t="str">
            <v>Kan veya ürünleri transfüzyonu</v>
          </cell>
          <cell r="C44" t="str">
            <v>Torba başına</v>
          </cell>
          <cell r="D44">
            <v>15.008431703204048</v>
          </cell>
          <cell r="E44">
            <v>9.6120000000000019</v>
          </cell>
        </row>
        <row r="45">
          <cell r="A45">
            <v>530190</v>
          </cell>
          <cell r="B45" t="str">
            <v>Kesi onarımı</v>
          </cell>
          <cell r="D45">
            <v>84.317032040472185</v>
          </cell>
          <cell r="E45">
            <v>54</v>
          </cell>
        </row>
        <row r="46">
          <cell r="A46">
            <v>530220</v>
          </cell>
          <cell r="B46" t="str">
            <v>Kist ponksiyonu</v>
          </cell>
          <cell r="C46" t="str">
            <v>Tek başına faturalandırılır. Diğer cerrahi ve biyopsi işlemleri ile faturalandırılmaz.</v>
          </cell>
          <cell r="D46">
            <v>40.134907251264757</v>
          </cell>
          <cell r="E46">
            <v>25.704000000000004</v>
          </cell>
        </row>
        <row r="47">
          <cell r="A47">
            <v>530230</v>
          </cell>
          <cell r="B47" t="str">
            <v>Kist veya benign tümör çıkarılması</v>
          </cell>
          <cell r="D47">
            <v>84.317032040472185</v>
          </cell>
          <cell r="E47">
            <v>54</v>
          </cell>
        </row>
        <row r="48">
          <cell r="A48">
            <v>530260</v>
          </cell>
          <cell r="B48" t="str">
            <v>Lavman</v>
          </cell>
          <cell r="C48" t="str">
            <v>Günde en fazla 3 defa faturalandırılır.</v>
          </cell>
          <cell r="D48">
            <v>15.008431703204048</v>
          </cell>
          <cell r="E48">
            <v>9.6120000000000019</v>
          </cell>
        </row>
        <row r="49">
          <cell r="A49">
            <v>530270</v>
          </cell>
          <cell r="B49" t="str">
            <v>Lenf bezi biyopsisi veya eksizyonu</v>
          </cell>
          <cell r="C49" t="str">
            <v>601.690 , 603.660 , 603.670 , 603.750 , 608.000 , 608.020 , 608.030 ,  608.050 , 608.060 , 608.100 , 608.110 , 608.140 , 608.150 , 608.160 , 608.170 , 608.180 , 608.530 , 620.790 , 621.340 ile birlikte faturalandırılmaz.</v>
          </cell>
          <cell r="D49">
            <v>150.08431703204047</v>
          </cell>
          <cell r="E49">
            <v>96.12</v>
          </cell>
        </row>
        <row r="50">
          <cell r="A50">
            <v>530280</v>
          </cell>
          <cell r="B50" t="str">
            <v>Lenf bezi ponksiyonu veya aspirasyonu</v>
          </cell>
          <cell r="D50">
            <v>40.134907251264757</v>
          </cell>
          <cell r="E50">
            <v>25.704000000000004</v>
          </cell>
        </row>
        <row r="51">
          <cell r="A51">
            <v>530290</v>
          </cell>
          <cell r="B51" t="str">
            <v>Lokal anestezi</v>
          </cell>
          <cell r="C51" t="str">
            <v>Her bir lokal girişim için, bir defa faturalandırılır.</v>
          </cell>
          <cell r="D51">
            <v>15.008431703204048</v>
          </cell>
          <cell r="E51">
            <v>9.6120000000000019</v>
          </cell>
        </row>
        <row r="52">
          <cell r="A52">
            <v>530300</v>
          </cell>
          <cell r="B52" t="str">
            <v>Lomber ponksiyon</v>
          </cell>
          <cell r="C52" t="str">
            <v>Pansuman dahil</v>
          </cell>
          <cell r="D52">
            <v>59.747048903878586</v>
          </cell>
          <cell r="E52">
            <v>38.264400000000002</v>
          </cell>
        </row>
        <row r="53">
          <cell r="A53">
            <v>530310</v>
          </cell>
          <cell r="B53" t="str">
            <v>Mesane sonda uygulaması</v>
          </cell>
          <cell r="D53">
            <v>15.008431703204048</v>
          </cell>
          <cell r="E53">
            <v>9.6120000000000019</v>
          </cell>
        </row>
        <row r="54">
          <cell r="A54">
            <v>530320</v>
          </cell>
          <cell r="B54" t="str">
            <v>Mide yıkama</v>
          </cell>
          <cell r="C54" t="str">
            <v>530.340 ile birlikte faturalandırılmaz.</v>
          </cell>
          <cell r="D54">
            <v>30.016863406408095</v>
          </cell>
          <cell r="E54">
            <v>19.224000000000004</v>
          </cell>
        </row>
        <row r="55">
          <cell r="A55">
            <v>530330</v>
          </cell>
          <cell r="B55" t="str">
            <v>Monitörizasyon</v>
          </cell>
          <cell r="C55" t="str">
            <v>Günde en fazla bir defa faturalandırılır. 530.960 ile birlikte faturalandırılmaz.</v>
          </cell>
          <cell r="D55">
            <v>30.016863406408095</v>
          </cell>
          <cell r="E55">
            <v>19.224000000000004</v>
          </cell>
        </row>
        <row r="56">
          <cell r="A56">
            <v>530340</v>
          </cell>
          <cell r="B56" t="str">
            <v>Nazogastrik sonda uygulaması</v>
          </cell>
          <cell r="C56" t="str">
            <v>Diğer girişimlerde yapılan nazogastrik uygulamalar o işlemin bir parçası olarak kabul edilir ve ayrıca bu kod üzerinden faturalandırılmaz. Günde bir defadan fazla faturalandırılmaz.</v>
          </cell>
          <cell r="D56">
            <v>20.067453625632378</v>
          </cell>
          <cell r="E56">
            <v>12.852000000000002</v>
          </cell>
        </row>
        <row r="57">
          <cell r="A57">
            <v>530350</v>
          </cell>
          <cell r="B57" t="str">
            <v>Nebülizatör ile ilaç uygulaması</v>
          </cell>
          <cell r="C57" t="str">
            <v>Günde en fazla bir defa faturalandırılır.</v>
          </cell>
          <cell r="D57">
            <v>15.008431703204048</v>
          </cell>
          <cell r="E57">
            <v>9.6120000000000019</v>
          </cell>
        </row>
        <row r="58">
          <cell r="A58">
            <v>530360</v>
          </cell>
          <cell r="B58" t="str">
            <v>Oksijen inhalasyon tedavisi, saatlik</v>
          </cell>
          <cell r="C58" t="str">
            <v>Günlük en fazla 16 saat ödenir. Bir saatin altında uygulanması halinde tek ödeme yapılır. Epikrizde süre belirtilmelidir.</v>
          </cell>
          <cell r="D58">
            <v>2.0236087689713322</v>
          </cell>
          <cell r="E58">
            <v>1.296</v>
          </cell>
        </row>
        <row r="59">
          <cell r="A59">
            <v>530365</v>
          </cell>
          <cell r="B59" t="str">
            <v xml:space="preserve">Nitrik oksit tedavisi ve takibi </v>
          </cell>
          <cell r="C59" t="str">
            <v>Günde en fazla bir defa yoğun bakım hastalarında faturalandırılır. Yoğun bakım işlemine dahildir.Tüm malzemeler dahildir.</v>
          </cell>
          <cell r="D59">
            <v>505.90219224283305</v>
          </cell>
          <cell r="E59">
            <v>324</v>
          </cell>
        </row>
        <row r="60">
          <cell r="A60">
            <v>530380</v>
          </cell>
          <cell r="B60" t="str">
            <v>Parasentez, tanısal</v>
          </cell>
          <cell r="C60" t="str">
            <v>803.290 ile birlikte aynı gün içinde faturalandırılmaz. Günde bir defadan fazla faturalandırılmaz.</v>
          </cell>
          <cell r="D60">
            <v>50.084317032040474</v>
          </cell>
          <cell r="E60">
            <v>32.076000000000001</v>
          </cell>
        </row>
        <row r="61">
          <cell r="A61">
            <v>530381</v>
          </cell>
          <cell r="B61" t="str">
            <v>Parasentez, terapötik</v>
          </cell>
          <cell r="C61" t="str">
            <v>530.380 kodlu işlem ile ve günde bir defadan fazla faturalandırılmaz.</v>
          </cell>
          <cell r="D61">
            <v>75</v>
          </cell>
          <cell r="E61">
            <v>48.032999999999994</v>
          </cell>
        </row>
        <row r="62">
          <cell r="A62">
            <v>530390</v>
          </cell>
          <cell r="B62" t="str">
            <v>Subkütan enjeksiyon</v>
          </cell>
          <cell r="C62" t="str">
            <v>Günde en fazla üç defa faturalandırılır.</v>
          </cell>
          <cell r="D62">
            <v>4.0472175379426645</v>
          </cell>
          <cell r="E62">
            <v>2.5920000000000001</v>
          </cell>
        </row>
        <row r="63">
          <cell r="A63">
            <v>530410</v>
          </cell>
          <cell r="B63" t="str">
            <v xml:space="preserve">Sütür alınması </v>
          </cell>
          <cell r="C63" t="str">
            <v>Pansuman dahil, alınan tüm sütürler için toplam.</v>
          </cell>
          <cell r="D63">
            <v>10.118043844856661</v>
          </cell>
          <cell r="E63">
            <v>6.48</v>
          </cell>
        </row>
        <row r="64">
          <cell r="A64">
            <v>530420</v>
          </cell>
          <cell r="B64" t="str">
            <v>Torasentez, tanısal</v>
          </cell>
          <cell r="C64" t="str">
            <v>803.292, 701.190 ile birlikte aynı gün içinde ve günde bir defadan fazlası faturalandırılmaz.</v>
          </cell>
          <cell r="D64">
            <v>55.65</v>
          </cell>
          <cell r="E64">
            <v>35.640486000000003</v>
          </cell>
        </row>
        <row r="65">
          <cell r="A65">
            <v>530421</v>
          </cell>
          <cell r="B65" t="str">
            <v>Torasentez, terapötik</v>
          </cell>
          <cell r="C65" t="str">
            <v>803.293, 701.190 ile birlikte aynı gün içinde faturalandırılmaz.</v>
          </cell>
          <cell r="D65">
            <v>100</v>
          </cell>
          <cell r="E65">
            <v>64.043999999999997</v>
          </cell>
        </row>
        <row r="66">
          <cell r="A66">
            <v>530430</v>
          </cell>
          <cell r="B66" t="str">
            <v>Total parenteral nütrisyon (TPN) takibi, 24 saat</v>
          </cell>
          <cell r="C66" t="str">
            <v>530.110 ve 530.980 ile birlikte faturalandırılmaz.</v>
          </cell>
          <cell r="D66">
            <v>40.134907251264757</v>
          </cell>
          <cell r="E66">
            <v>25.704000000000004</v>
          </cell>
        </row>
        <row r="67">
          <cell r="A67">
            <v>530470</v>
          </cell>
          <cell r="B67" t="str">
            <v xml:space="preserve">Uyarı ve baskılama testleri </v>
          </cell>
          <cell r="C67" t="str">
            <v>Uygulama ve takip dahil, test hariç</v>
          </cell>
          <cell r="D67">
            <v>20.067453625632378</v>
          </cell>
          <cell r="E67">
            <v>12.852000000000002</v>
          </cell>
        </row>
        <row r="68">
          <cell r="A68">
            <v>530480</v>
          </cell>
          <cell r="B68" t="str">
            <v xml:space="preserve">Vena seksiyonu (Cut-down) </v>
          </cell>
          <cell r="C68" t="str">
            <v>Lokal anestezi dahil</v>
          </cell>
          <cell r="D68">
            <v>100.16863406408095</v>
          </cell>
          <cell r="E68">
            <v>64.152000000000001</v>
          </cell>
        </row>
        <row r="69">
          <cell r="A69">
            <v>530490</v>
          </cell>
          <cell r="B69" t="str">
            <v>Ventilatör ile takip</v>
          </cell>
          <cell r="C69" t="str">
            <v>Günde en fazla bir defa faturalandırılır.</v>
          </cell>
          <cell r="D69">
            <v>75.042158516020237</v>
          </cell>
          <cell r="E69">
            <v>48.06</v>
          </cell>
        </row>
        <row r="70">
          <cell r="A70">
            <v>530500</v>
          </cell>
          <cell r="B70" t="str">
            <v>Yanık debritmanı, büyük</v>
          </cell>
          <cell r="C70" t="str">
            <v>%30’dan büyük vücut yüzey alanında
Pansuman dahil, 2 günde bir faturalandırılır.</v>
          </cell>
          <cell r="D70">
            <v>200.16863406408095</v>
          </cell>
          <cell r="E70">
            <v>128.196</v>
          </cell>
        </row>
        <row r="71">
          <cell r="A71">
            <v>530510</v>
          </cell>
          <cell r="B71" t="str">
            <v>Yanık debritmanı, küçük</v>
          </cell>
          <cell r="C71" t="str">
            <v>%10’dan küçük vücut yüzey alanında
Pansuman dahil, 2 günde bir faturalandırılır.</v>
          </cell>
          <cell r="D71">
            <v>64.080944350758855</v>
          </cell>
          <cell r="E71">
            <v>41.040000000000006</v>
          </cell>
        </row>
        <row r="72">
          <cell r="A72">
            <v>530520</v>
          </cell>
          <cell r="B72" t="str">
            <v>Yanık debritmanı, orta</v>
          </cell>
          <cell r="C72" t="str">
            <v>%10-30 arası vücut yüzey alanında
Pansuman dahil, 2 günde bir faturalandırılır.</v>
          </cell>
          <cell r="D72">
            <v>107.08263069139967</v>
          </cell>
          <cell r="E72">
            <v>68.58</v>
          </cell>
        </row>
        <row r="73">
          <cell r="A73">
            <v>530530</v>
          </cell>
          <cell r="B73" t="str">
            <v>Yanık pansumanı, küçük</v>
          </cell>
          <cell r="C73" t="str">
            <v>%10’dan küçük vücut yüzey alanında
Günde bir defadan fazla faturalandırılmaz.</v>
          </cell>
          <cell r="D73">
            <v>20</v>
          </cell>
          <cell r="E73">
            <v>12.8088</v>
          </cell>
        </row>
        <row r="74">
          <cell r="A74">
            <v>530531</v>
          </cell>
          <cell r="B74" t="str">
            <v>Yanık pansumanı, orta</v>
          </cell>
          <cell r="C74" t="str">
            <v>%10-30 arası vücut yüzey alanında
Günde bir defadan fazla faturalandırılmaz.</v>
          </cell>
          <cell r="D74">
            <v>25</v>
          </cell>
          <cell r="E74">
            <v>16.010999999999999</v>
          </cell>
        </row>
        <row r="75">
          <cell r="A75">
            <v>530532</v>
          </cell>
          <cell r="B75" t="str">
            <v>Yanık pansumanı, büyük</v>
          </cell>
          <cell r="C75" t="str">
            <v>%30’dan büyük vücut yüzey alanında
Günde iki defadan fazla faturalandırılmaz.</v>
          </cell>
          <cell r="D75">
            <v>30</v>
          </cell>
          <cell r="E75">
            <v>19.213200000000001</v>
          </cell>
        </row>
        <row r="76">
          <cell r="A76">
            <v>530533</v>
          </cell>
          <cell r="B76" t="str">
            <v>Epidermolizis büllosa hastalığında yara bakım hizmetleri</v>
          </cell>
          <cell r="C76" t="str">
            <v>Sağlık Bakanlığı’na bağlı ikinci veya üçüncü basamak sağlık hizmeti sunucularınca  günde 1 (bir) kez  faturalandırılması   halinde ödenir. Tüm hizmet ve malzemeler dahildir. (530.500,530.510,530.520,530.530,530.531,530.532,530.560,530.561, 530.580,530.581) kodlu işlemler bu işlemle birlikte faturalandırılamaz.Yalnızca SUT Eki EK3/B Listesinde yer alan malzemelerle yapılan pansumanlar bu işlem kodu üzerinden faturalandırılamaz. Bkz. SUT 3.3.1 (13)</v>
          </cell>
          <cell r="D76">
            <v>303.54000000000002</v>
          </cell>
          <cell r="E76">
            <v>194.39915760000002</v>
          </cell>
        </row>
        <row r="77">
          <cell r="A77">
            <v>530560</v>
          </cell>
          <cell r="B77" t="str">
            <v>Yara debritmanı</v>
          </cell>
          <cell r="C77" t="str">
            <v>Pansuman dahil
Günde bir defadan fazla faturalandırılmaz.</v>
          </cell>
          <cell r="D77">
            <v>64.080944350758855</v>
          </cell>
          <cell r="E77">
            <v>41.040000000000006</v>
          </cell>
        </row>
        <row r="78">
          <cell r="A78">
            <v>530561</v>
          </cell>
          <cell r="B78" t="str">
            <v xml:space="preserve">Dekübit yara debritmanı </v>
          </cell>
          <cell r="C78" t="str">
            <v>Pansuman dahil
Günde bir defadan fazla faturalandırılmaz.</v>
          </cell>
          <cell r="D78">
            <v>75</v>
          </cell>
          <cell r="E78">
            <v>48.032999999999994</v>
          </cell>
        </row>
        <row r="79">
          <cell r="A79">
            <v>530580</v>
          </cell>
          <cell r="B79" t="str">
            <v>Yara pansumanı</v>
          </cell>
          <cell r="C79" t="str">
            <v>Diğer ameliyat ve yaralarda
Günde bir defadan fazla faturalandırılmaz.</v>
          </cell>
          <cell r="D79">
            <v>7.0826306913996637</v>
          </cell>
          <cell r="E79">
            <v>4.5360000000000005</v>
          </cell>
        </row>
        <row r="80">
          <cell r="A80">
            <v>530581</v>
          </cell>
          <cell r="B80" t="str">
            <v xml:space="preserve">Dekübit yara pansumanı </v>
          </cell>
          <cell r="C80" t="str">
            <v>Diğer ameliyat ve yaralarda
Günde bir defadan fazla faturalandırılmaz.</v>
          </cell>
          <cell r="D80">
            <v>10</v>
          </cell>
          <cell r="E80">
            <v>6.4043999999999999</v>
          </cell>
        </row>
        <row r="81">
          <cell r="A81">
            <v>530585</v>
          </cell>
          <cell r="B81" t="str">
            <v>İntradermal test</v>
          </cell>
          <cell r="C81" t="str">
            <v>Değerlendirme dahil.</v>
          </cell>
          <cell r="D81">
            <v>11.467116357504215</v>
          </cell>
          <cell r="E81">
            <v>7.3440000000000003</v>
          </cell>
        </row>
        <row r="82">
          <cell r="A82">
            <v>530586</v>
          </cell>
          <cell r="B82" t="str">
            <v>Disk hernisinde eksternal yama tedavisi</v>
          </cell>
          <cell r="C82" t="str">
            <v>Sadece yatan hastada yılda iki defa  faturalandırılır.</v>
          </cell>
          <cell r="D82">
            <v>16.863406408094434</v>
          </cell>
          <cell r="E82">
            <v>10.799999999999999</v>
          </cell>
        </row>
        <row r="83">
          <cell r="B83" t="str">
            <v>KATETER İŞLEMLERİ</v>
          </cell>
          <cell r="C83" t="str">
            <v>Bu başlık altındaki işlemlere lokal anestezi dahildir.</v>
          </cell>
          <cell r="E83">
            <v>0</v>
          </cell>
        </row>
        <row r="84">
          <cell r="A84">
            <v>530590</v>
          </cell>
          <cell r="B84" t="str">
            <v>Arter kateterizasyonu</v>
          </cell>
          <cell r="C84" t="str">
            <v>4 günde en fazla bir defa faturalandırılır.</v>
          </cell>
          <cell r="D84">
            <v>90.05059021922429</v>
          </cell>
          <cell r="E84">
            <v>57.672000000000004</v>
          </cell>
        </row>
        <row r="85">
          <cell r="A85">
            <v>530620</v>
          </cell>
          <cell r="B85" t="str">
            <v xml:space="preserve">Hood içi oksijen ölçümü   </v>
          </cell>
          <cell r="D85">
            <v>8.094435075885329</v>
          </cell>
          <cell r="E85">
            <v>5.1840000000000002</v>
          </cell>
        </row>
        <row r="86">
          <cell r="A86">
            <v>530625</v>
          </cell>
          <cell r="B86" t="str">
            <v xml:space="preserve">İntraarteriyel kanülasyon ve basınç ölçümü </v>
          </cell>
          <cell r="C86" t="str">
            <v>4 günde en fazla bir defa faturalandırılır.</v>
          </cell>
          <cell r="D86">
            <v>100.16863406408095</v>
          </cell>
          <cell r="E86">
            <v>64.152000000000001</v>
          </cell>
        </row>
        <row r="87">
          <cell r="A87">
            <v>530650</v>
          </cell>
          <cell r="B87" t="str">
            <v>İntravenöz port yerleştirilmesi</v>
          </cell>
          <cell r="C87" t="str">
            <v>Kemik iliği transplantasyonu veya kemoterapi amaçlı yapılan işlemler için bu kod üzerinden faturalandırılır.</v>
          </cell>
          <cell r="D87">
            <v>177.40303541315348</v>
          </cell>
          <cell r="E87">
            <v>113.61600000000001</v>
          </cell>
        </row>
        <row r="88">
          <cell r="A88">
            <v>530660</v>
          </cell>
          <cell r="B88" t="str">
            <v>Kalıcı tünelli kateter çıkarılması</v>
          </cell>
          <cell r="C88" t="str">
            <v>Hickman veya boviac kateter veya benzeri diğer kemoterapi cihazı çıkarılması, açık cerrahi girişim ile ameliyathanede gerçekleştirilir.</v>
          </cell>
          <cell r="D88">
            <v>75.042158516020237</v>
          </cell>
          <cell r="E88">
            <v>48.06</v>
          </cell>
        </row>
        <row r="89">
          <cell r="A89">
            <v>530670</v>
          </cell>
          <cell r="B89" t="str">
            <v>Kalıcı tünelli kateter yerleştirilmesi</v>
          </cell>
          <cell r="C89" t="str">
            <v>Hickman veya boviac kateter veya benzeri diğer kemoterapi cihazı gibi enstrümanların subkütan tünelle yerleştirilmesi.</v>
          </cell>
          <cell r="D89">
            <v>250.25295109612145</v>
          </cell>
          <cell r="E89">
            <v>160.27200000000002</v>
          </cell>
        </row>
        <row r="90">
          <cell r="A90">
            <v>530680</v>
          </cell>
          <cell r="B90" t="str">
            <v>Kateter pansumanı ve bakımı</v>
          </cell>
          <cell r="C90" t="str">
            <v>Günde bir defa faturalandırılır.</v>
          </cell>
          <cell r="D90">
            <v>10.118043844856661</v>
          </cell>
          <cell r="E90">
            <v>6.48</v>
          </cell>
        </row>
        <row r="91">
          <cell r="A91">
            <v>530690</v>
          </cell>
          <cell r="B91" t="str">
            <v>Kateter revizyonu ve/veya değişimi</v>
          </cell>
          <cell r="C91" t="str">
            <v>Aksi sebep belirtilmedikçe 14 günde bir defa faturalandırılır.</v>
          </cell>
          <cell r="D91">
            <v>75.042158516020237</v>
          </cell>
          <cell r="E91">
            <v>48.06</v>
          </cell>
        </row>
        <row r="92">
          <cell r="A92">
            <v>530700</v>
          </cell>
          <cell r="B92" t="str">
            <v xml:space="preserve">Non invaziv mekanik ventilatör uygulaması </v>
          </cell>
          <cell r="C92" t="str">
            <v>Günde bir defa faturalandırılır.</v>
          </cell>
          <cell r="D92">
            <v>20.067453625632378</v>
          </cell>
          <cell r="E92">
            <v>12.852000000000002</v>
          </cell>
        </row>
        <row r="93">
          <cell r="A93">
            <v>530710</v>
          </cell>
          <cell r="B93" t="str">
            <v>Periton diyalizi için kalıcı kateter takılması</v>
          </cell>
          <cell r="D93">
            <v>357.53794266441827</v>
          </cell>
          <cell r="E93">
            <v>228.98160000000001</v>
          </cell>
        </row>
        <row r="94">
          <cell r="A94">
            <v>530711</v>
          </cell>
          <cell r="B94" t="str">
            <v>Periton diyalizi için kalıcı kateter çıkarılması</v>
          </cell>
          <cell r="D94">
            <v>200</v>
          </cell>
          <cell r="E94">
            <v>128.08799999999999</v>
          </cell>
        </row>
        <row r="95">
          <cell r="A95">
            <v>530720</v>
          </cell>
          <cell r="B95" t="str">
            <v>Periton diyalizi için kateter yerleştirme</v>
          </cell>
          <cell r="D95">
            <v>118.39797639123103</v>
          </cell>
          <cell r="E95">
            <v>75.826799999999992</v>
          </cell>
        </row>
        <row r="96">
          <cell r="A96">
            <v>530730</v>
          </cell>
          <cell r="B96" t="str">
            <v>Perkütan silastik kateterizasyon</v>
          </cell>
          <cell r="D96">
            <v>30.016863406408095</v>
          </cell>
          <cell r="E96">
            <v>19.224000000000004</v>
          </cell>
        </row>
        <row r="97">
          <cell r="A97">
            <v>530740</v>
          </cell>
          <cell r="B97" t="str">
            <v>Santral ven kateterizasyonu, femoral ven (Perkütan)</v>
          </cell>
          <cell r="D97">
            <v>88.701517706576738</v>
          </cell>
          <cell r="E97">
            <v>56.808000000000007</v>
          </cell>
        </row>
        <row r="98">
          <cell r="A98">
            <v>530750</v>
          </cell>
          <cell r="B98" t="str">
            <v>Santral ven kateterizasyonu, juguler veya subklavyen ven (Perkütan)</v>
          </cell>
          <cell r="D98">
            <v>112.96795952782462</v>
          </cell>
          <cell r="E98">
            <v>72.349199999999996</v>
          </cell>
        </row>
        <row r="99">
          <cell r="A99">
            <v>530760</v>
          </cell>
          <cell r="B99" t="str">
            <v>Santral ven kateterizasyonu, periferik ven (Perkütan)</v>
          </cell>
          <cell r="D99">
            <v>59.376053962900514</v>
          </cell>
          <cell r="E99">
            <v>38.026800000000001</v>
          </cell>
        </row>
        <row r="100">
          <cell r="A100">
            <v>530770</v>
          </cell>
          <cell r="B100" t="str">
            <v>Subklavyen kateter takılması</v>
          </cell>
          <cell r="D100">
            <v>177.40303541315348</v>
          </cell>
          <cell r="E100">
            <v>113.61600000000001</v>
          </cell>
        </row>
        <row r="101">
          <cell r="A101">
            <v>530780</v>
          </cell>
          <cell r="B101" t="str">
            <v>Swan-Ganz kateter yerleştirilmesi</v>
          </cell>
          <cell r="D101">
            <v>50.084317032040474</v>
          </cell>
          <cell r="E101">
            <v>32.076000000000001</v>
          </cell>
        </row>
        <row r="102">
          <cell r="A102">
            <v>530790</v>
          </cell>
          <cell r="B102" t="str">
            <v>Sağ kalp kateterizasyonu, pulmoner arter Wedge basınç ölçülmesi</v>
          </cell>
          <cell r="C102" t="str">
            <v>Günde üç defadan fazla faturalandırılmaz.</v>
          </cell>
          <cell r="D102">
            <v>150.08431703204047</v>
          </cell>
          <cell r="E102">
            <v>96.12</v>
          </cell>
        </row>
        <row r="103">
          <cell r="B103" t="str">
            <v>YENİ DOĞAN UYGULAMALARI</v>
          </cell>
          <cell r="E103">
            <v>0</v>
          </cell>
        </row>
        <row r="104">
          <cell r="A104">
            <v>530800</v>
          </cell>
          <cell r="B104" t="str">
            <v>Endotrakeal entübasyon, yenidoğan</v>
          </cell>
          <cell r="D104">
            <v>40.134907251264757</v>
          </cell>
          <cell r="E104">
            <v>25.704000000000004</v>
          </cell>
        </row>
        <row r="105">
          <cell r="A105">
            <v>530810</v>
          </cell>
          <cell r="B105" t="str">
            <v>Exchange transfüzyon, yenidoğan</v>
          </cell>
          <cell r="D105">
            <v>181.02866779089376</v>
          </cell>
          <cell r="E105">
            <v>115.938</v>
          </cell>
        </row>
        <row r="106">
          <cell r="A106">
            <v>530820</v>
          </cell>
          <cell r="B106" t="str">
            <v xml:space="preserve">Göbek arter kateterizasyonu   </v>
          </cell>
          <cell r="D106">
            <v>100.16863406408095</v>
          </cell>
          <cell r="E106">
            <v>64.152000000000001</v>
          </cell>
        </row>
        <row r="107">
          <cell r="A107">
            <v>530830</v>
          </cell>
          <cell r="B107" t="str">
            <v>Göbek granülomu koterizasyonu</v>
          </cell>
          <cell r="D107">
            <v>4.2158516020236085</v>
          </cell>
          <cell r="E107">
            <v>2.6999999999999997</v>
          </cell>
        </row>
        <row r="108">
          <cell r="A108">
            <v>530840</v>
          </cell>
          <cell r="B108" t="str">
            <v xml:space="preserve">Göbek ven kateterizasyonu   </v>
          </cell>
          <cell r="D108">
            <v>100.16863406408095</v>
          </cell>
          <cell r="E108">
            <v>64.152000000000001</v>
          </cell>
        </row>
        <row r="109">
          <cell r="A109">
            <v>530850</v>
          </cell>
          <cell r="B109" t="str">
            <v>Göz pansumanı, yenidoğan</v>
          </cell>
          <cell r="C109" t="str">
            <v>Günde iki defadan fazla faturalandırılmaz.</v>
          </cell>
          <cell r="D109">
            <v>1.0118043844856661</v>
          </cell>
          <cell r="E109">
            <v>0.64800000000000002</v>
          </cell>
        </row>
        <row r="110">
          <cell r="A110">
            <v>530860</v>
          </cell>
          <cell r="B110" t="str">
            <v xml:space="preserve">İntramusküler enjeksiyon, yenidoğan </v>
          </cell>
          <cell r="C110" t="str">
            <v>Günde üç defadan fazla faturalandırılmaz.</v>
          </cell>
          <cell r="D110">
            <v>4.0472175379426645</v>
          </cell>
          <cell r="E110">
            <v>2.5920000000000001</v>
          </cell>
        </row>
        <row r="111">
          <cell r="A111">
            <v>530870</v>
          </cell>
          <cell r="B111" t="str">
            <v>İntravenöz mayi takılması, yenidoğan</v>
          </cell>
          <cell r="C111" t="str">
            <v>Günde üç defadan fazla faturalandırılmaz.</v>
          </cell>
          <cell r="D111">
            <v>16.290050590219224</v>
          </cell>
          <cell r="E111">
            <v>10.432799999999999</v>
          </cell>
        </row>
        <row r="112">
          <cell r="A112">
            <v>530880</v>
          </cell>
          <cell r="B112" t="str">
            <v xml:space="preserve">İntravenöz enjeksiyon, yenidoğan </v>
          </cell>
          <cell r="C112" t="str">
            <v>530.870 ile birlikte ve günde üç defadan fazla faturalandırılmaz.</v>
          </cell>
          <cell r="D112">
            <v>5.0590219224283306</v>
          </cell>
          <cell r="E112">
            <v>3.24</v>
          </cell>
        </row>
        <row r="113">
          <cell r="A113">
            <v>530900</v>
          </cell>
          <cell r="B113" t="str">
            <v>Parsiyel exchange transfüzyon, yenidoğan</v>
          </cell>
          <cell r="D113">
            <v>90.522765598650935</v>
          </cell>
          <cell r="E113">
            <v>57.974400000000003</v>
          </cell>
        </row>
        <row r="114">
          <cell r="A114">
            <v>530910</v>
          </cell>
          <cell r="B114" t="str">
            <v>Subdural illüminasyon</v>
          </cell>
          <cell r="D114">
            <v>5.0590219224283306</v>
          </cell>
          <cell r="E114">
            <v>3.24</v>
          </cell>
        </row>
        <row r="115">
          <cell r="A115">
            <v>530920</v>
          </cell>
          <cell r="B115" t="str">
            <v>Surfaktan tedavisi uygulaması, yenidoğan</v>
          </cell>
          <cell r="C115" t="str">
            <v>Günde en fazla bir defa faturalandırılır.</v>
          </cell>
          <cell r="D115">
            <v>50.084317032040474</v>
          </cell>
          <cell r="E115">
            <v>32.076000000000001</v>
          </cell>
        </row>
        <row r="116">
          <cell r="A116">
            <v>530930</v>
          </cell>
          <cell r="B116" t="str">
            <v>Transport küvözle hastane dışı nakil</v>
          </cell>
          <cell r="D116">
            <v>50.084317032040474</v>
          </cell>
          <cell r="E116">
            <v>32.076000000000001</v>
          </cell>
        </row>
        <row r="117">
          <cell r="A117">
            <v>530940</v>
          </cell>
          <cell r="B117" t="str">
            <v>Transport küvözle hastane içi nakil</v>
          </cell>
          <cell r="D117">
            <v>20.067453625632378</v>
          </cell>
          <cell r="E117">
            <v>12.852000000000002</v>
          </cell>
        </row>
        <row r="118">
          <cell r="A118">
            <v>530950</v>
          </cell>
          <cell r="B118" t="str">
            <v xml:space="preserve">Vücut temizliği, yenidoğan   </v>
          </cell>
          <cell r="C118" t="str">
            <v>Göbek bakımı dahil
Günde en fazla bir defa faturalandırılır.</v>
          </cell>
          <cell r="D118">
            <v>7.5885328836424959</v>
          </cell>
          <cell r="E118">
            <v>4.8600000000000003</v>
          </cell>
        </row>
        <row r="119">
          <cell r="A119">
            <v>530960</v>
          </cell>
          <cell r="B119" t="str">
            <v xml:space="preserve">Yenidoğan monitörizasyonu </v>
          </cell>
          <cell r="C119" t="str">
            <v>530.330 ile birlikte faturalandırılmaz.
Günde en fazla bir defa faturalandırılır.</v>
          </cell>
          <cell r="D119">
            <v>15.008431703204048</v>
          </cell>
          <cell r="E119">
            <v>9.6120000000000019</v>
          </cell>
        </row>
        <row r="120">
          <cell r="A120">
            <v>530970</v>
          </cell>
          <cell r="B120" t="str">
            <v>Yenidoğan arteriyel tansiyon ölçümü</v>
          </cell>
          <cell r="C120" t="str">
            <v>Günde en fazla bir defa faturalandırılır.</v>
          </cell>
          <cell r="D120">
            <v>3.0354131534569984</v>
          </cell>
          <cell r="E120">
            <v>1.9440000000000002</v>
          </cell>
        </row>
        <row r="121">
          <cell r="A121">
            <v>530980</v>
          </cell>
          <cell r="B121" t="str">
            <v xml:space="preserve">Yenidoğan/Çocuk TPN hazırlama ve uygulaması </v>
          </cell>
          <cell r="C121" t="str">
            <v>530.110 ve 530.430 ile birlikte faturalandırılmaz.Tüm malzemeler dahildir. Günde en fazla bir defa 1000 cc altında nütrisyon solüsyonlarının kullanılması gereken hastalarda fatura edilebilir.</v>
          </cell>
          <cell r="D121">
            <v>166.95</v>
          </cell>
          <cell r="E121">
            <v>106.92145799999999</v>
          </cell>
        </row>
        <row r="122">
          <cell r="A122">
            <v>530985</v>
          </cell>
          <cell r="B122" t="str">
            <v>Yenidoğan otoakustik emisyonu, iki taraf</v>
          </cell>
          <cell r="C122" t="str">
            <v>Yenidoğan sürecinde bir defa faturalandırılır</v>
          </cell>
          <cell r="D122">
            <v>25.13</v>
          </cell>
          <cell r="E122">
            <v>16.094257200000001</v>
          </cell>
        </row>
        <row r="123">
          <cell r="B123" t="str">
            <v>4. AMELİYATLAR</v>
          </cell>
          <cell r="E123">
            <v>0</v>
          </cell>
        </row>
        <row r="124">
          <cell r="B124" t="str">
            <v>AMELİYAT VE GİRİŞİM TANIMLARI</v>
          </cell>
          <cell r="C124" t="str">
            <v>Birim</v>
          </cell>
          <cell r="E124">
            <v>0</v>
          </cell>
        </row>
        <row r="125">
          <cell r="B125" t="str">
            <v>A1 grubu (Özellikli ameliyatlar ve girişimler)</v>
          </cell>
          <cell r="C125" t="str">
            <v>3000-5000</v>
          </cell>
          <cell r="E125">
            <v>0</v>
          </cell>
        </row>
        <row r="126">
          <cell r="B126" t="str">
            <v>A2 grubu (Özellikli ameliyatlar ve girişimler)</v>
          </cell>
          <cell r="C126" t="str">
            <v>2000-2999</v>
          </cell>
          <cell r="E126">
            <v>0</v>
          </cell>
        </row>
        <row r="127">
          <cell r="B127" t="str">
            <v>A3 grubu (Özellikli ameliyatlar ve girişimler)</v>
          </cell>
          <cell r="C127" t="str">
            <v>900-1999</v>
          </cell>
          <cell r="E127">
            <v>0</v>
          </cell>
        </row>
        <row r="128">
          <cell r="B128" t="str">
            <v>B grubu (Özel ameliyatlar ve girişimler)</v>
          </cell>
          <cell r="C128" t="str">
            <v>500-899</v>
          </cell>
          <cell r="E128">
            <v>0</v>
          </cell>
        </row>
        <row r="129">
          <cell r="B129" t="str">
            <v>C grubu (Büyük ameliyatlar ve girişimler)</v>
          </cell>
          <cell r="C129" t="str">
            <v>300-499</v>
          </cell>
          <cell r="E129">
            <v>0</v>
          </cell>
        </row>
        <row r="130">
          <cell r="B130" t="str">
            <v>D grubu (Orta ameliyatlar ve girişimler)</v>
          </cell>
          <cell r="C130" t="str">
            <v>150-299</v>
          </cell>
          <cell r="E130">
            <v>0</v>
          </cell>
        </row>
        <row r="131">
          <cell r="B131" t="str">
            <v>E grubu (Küçük ameliyatlar ve girişimler)</v>
          </cell>
          <cell r="C131" t="str">
            <v>0-149</v>
          </cell>
          <cell r="E131">
            <v>0</v>
          </cell>
        </row>
        <row r="132">
          <cell r="B132" t="str">
            <v>Yenidoğan (0-28gün) olguların ameliyatlarında, epikrizde doğum tarihi belirtilmek kaydıyla,  ameliyat puanına aşağıdaki puanlar eklenir.</v>
          </cell>
          <cell r="E132">
            <v>0</v>
          </cell>
        </row>
        <row r="133">
          <cell r="A133">
            <v>540010</v>
          </cell>
          <cell r="B133" t="str">
            <v>Yenidoğan ek puanı A1 grubu</v>
          </cell>
          <cell r="D133">
            <v>1250.5902192242834</v>
          </cell>
          <cell r="E133">
            <v>800.92800000000011</v>
          </cell>
        </row>
        <row r="134">
          <cell r="A134">
            <v>540020</v>
          </cell>
          <cell r="B134" t="str">
            <v>Yenidoğan ek puanı A2 grubu</v>
          </cell>
          <cell r="D134">
            <v>750.42158516020243</v>
          </cell>
          <cell r="E134">
            <v>480.6</v>
          </cell>
        </row>
        <row r="135">
          <cell r="A135">
            <v>540030</v>
          </cell>
          <cell r="B135" t="str">
            <v>Yenidoğan ek puanı A3 grubu</v>
          </cell>
          <cell r="D135">
            <v>500.3372681281619</v>
          </cell>
          <cell r="E135">
            <v>320.43600000000004</v>
          </cell>
        </row>
        <row r="136">
          <cell r="A136">
            <v>540040</v>
          </cell>
          <cell r="B136" t="str">
            <v>Yenidoğan ek puanı B grubu</v>
          </cell>
          <cell r="D136">
            <v>300.16863406408095</v>
          </cell>
          <cell r="E136">
            <v>192.24</v>
          </cell>
        </row>
        <row r="137">
          <cell r="A137">
            <v>540050</v>
          </cell>
          <cell r="B137" t="str">
            <v>Yenidoğan ek puanı C grubu</v>
          </cell>
          <cell r="D137">
            <v>200.16863406408095</v>
          </cell>
          <cell r="E137">
            <v>128.196</v>
          </cell>
        </row>
        <row r="138">
          <cell r="A138">
            <v>540060</v>
          </cell>
          <cell r="B138" t="str">
            <v>Yenidoğan ek puanı D grubu</v>
          </cell>
          <cell r="D138">
            <v>100.16863406408095</v>
          </cell>
          <cell r="E138">
            <v>64.152000000000001</v>
          </cell>
        </row>
        <row r="139">
          <cell r="A139">
            <v>540070</v>
          </cell>
          <cell r="B139" t="str">
            <v>Yenidoğan ek puanı E grubu</v>
          </cell>
          <cell r="D139">
            <v>50.084317032040474</v>
          </cell>
          <cell r="E139">
            <v>32.076000000000001</v>
          </cell>
        </row>
        <row r="140">
          <cell r="B140" t="str">
            <v xml:space="preserve">Aynı seansta yapılan ameliyatlarda artırılmış tek anestezi işlem puanı uygulanır. </v>
          </cell>
          <cell r="C140" t="str">
            <v>Radikal organ rezeksiyon ameliyatları sonrası aynı seansta yapılan tüm rekonstrüktif işlemler  ameliyat fiyatına dahildir.</v>
          </cell>
          <cell r="E140">
            <v>0</v>
          </cell>
        </row>
        <row r="141">
          <cell r="B141" t="str">
            <v>5. ANESTEZİ VE REANİMASYON</v>
          </cell>
          <cell r="E141">
            <v>0</v>
          </cell>
        </row>
        <row r="142">
          <cell r="B142" t="str">
            <v>TANI, TEDAVİ VE YOĞUN BAKIM AMAÇLI UYGULAMALAR</v>
          </cell>
          <cell r="E142">
            <v>0</v>
          </cell>
        </row>
        <row r="143">
          <cell r="A143">
            <v>550010</v>
          </cell>
          <cell r="B143" t="str">
            <v>Anestezi öncesi muayene</v>
          </cell>
          <cell r="C143" t="str">
            <v>Anestezi uzman hekimi tarafından yapılması halinde</v>
          </cell>
          <cell r="D143">
            <v>21.079258010118046</v>
          </cell>
          <cell r="E143">
            <v>13.5</v>
          </cell>
        </row>
        <row r="144">
          <cell r="A144">
            <v>550020</v>
          </cell>
          <cell r="B144" t="str">
            <v xml:space="preserve">Apne testi </v>
          </cell>
          <cell r="D144">
            <v>200.16863406408095</v>
          </cell>
          <cell r="E144">
            <v>128.196</v>
          </cell>
        </row>
        <row r="145">
          <cell r="A145">
            <v>550030</v>
          </cell>
          <cell r="B145" t="str">
            <v>Endotrakeal entübasyon, ameliyathane dışı</v>
          </cell>
          <cell r="C145" t="str">
            <v>Günde en fazla bir defa faturalandırılır.</v>
          </cell>
          <cell r="D145">
            <v>25.126475548060711</v>
          </cell>
          <cell r="E145">
            <v>16.092000000000002</v>
          </cell>
        </row>
        <row r="146">
          <cell r="A146">
            <v>550040</v>
          </cell>
          <cell r="B146" t="str">
            <v>Endotrakeal tüp ya da trakeotomi kanül değişimi</v>
          </cell>
          <cell r="C146" t="str">
            <v>Günde en fazla bir defa faturalandırılır.</v>
          </cell>
          <cell r="D146">
            <v>20.067453625632378</v>
          </cell>
          <cell r="E146">
            <v>12.852000000000002</v>
          </cell>
        </row>
        <row r="147">
          <cell r="A147">
            <v>550050</v>
          </cell>
          <cell r="B147" t="str">
            <v>Hasta kontrollü analjezi 
(Epidural veya intravenöz vb.)</v>
          </cell>
          <cell r="C147" t="str">
            <v>Günde en fazla bir defa faturalandırılır. (Özel programlanabilir bir cihaz ile hastanın ağrısı olduğunda aktive ettiği bir analjezik uygulama yöntemi)</v>
          </cell>
          <cell r="D147">
            <v>30</v>
          </cell>
          <cell r="E147">
            <v>19.213200000000001</v>
          </cell>
        </row>
        <row r="148">
          <cell r="A148">
            <v>550060</v>
          </cell>
          <cell r="B148" t="str">
            <v xml:space="preserve">İnvaziv yöntemle kardiyak debi ve indeks ölçümü </v>
          </cell>
          <cell r="C148" t="str">
            <v>Kateterizasyon hariç
Günde dört defadan fazla faturalandırılmaz.</v>
          </cell>
          <cell r="D148">
            <v>60.033726812816191</v>
          </cell>
          <cell r="E148">
            <v>38.448000000000008</v>
          </cell>
        </row>
        <row r="149">
          <cell r="A149">
            <v>550070</v>
          </cell>
          <cell r="B149" t="str">
            <v>Kardiyopulmoner resüsitasyon</v>
          </cell>
          <cell r="C149" t="str">
            <v>530.330 , 530.130 , 530.350 , 530.360 , 551.251 ile birlikte faturalandırılmaz.</v>
          </cell>
          <cell r="D149">
            <v>200.16863406408095</v>
          </cell>
          <cell r="E149">
            <v>128.196</v>
          </cell>
        </row>
        <row r="150">
          <cell r="A150">
            <v>550080</v>
          </cell>
          <cell r="B150" t="str">
            <v>Laringeal maske uygulaması (LMA)</v>
          </cell>
          <cell r="D150">
            <v>35.075885328836428</v>
          </cell>
          <cell r="E150">
            <v>22.464000000000002</v>
          </cell>
        </row>
        <row r="151">
          <cell r="A151">
            <v>550090</v>
          </cell>
          <cell r="B151" t="str">
            <v>Muayene anestezisi, ameliyathane dışı</v>
          </cell>
          <cell r="D151">
            <v>100.16863406408095</v>
          </cell>
          <cell r="E151">
            <v>64.152000000000001</v>
          </cell>
        </row>
        <row r="152">
          <cell r="A152">
            <v>550100</v>
          </cell>
          <cell r="B152" t="str">
            <v>Muayene anestezisi, ameliyathanede</v>
          </cell>
          <cell r="D152">
            <v>50.084317032040474</v>
          </cell>
          <cell r="E152">
            <v>32.076000000000001</v>
          </cell>
        </row>
        <row r="153">
          <cell r="A153">
            <v>550110</v>
          </cell>
          <cell r="B153" t="str">
            <v>Nazal entübasyon, ameliyathane dışı</v>
          </cell>
          <cell r="D153">
            <v>30.016863406408095</v>
          </cell>
          <cell r="E153">
            <v>19.224000000000004</v>
          </cell>
        </row>
        <row r="154">
          <cell r="A154">
            <v>550120</v>
          </cell>
          <cell r="B154" t="str">
            <v>Noninvaziv yöntemle kardiyak debi ve indeks ölçümü</v>
          </cell>
          <cell r="D154">
            <v>20.067453625632378</v>
          </cell>
          <cell r="E154">
            <v>12.852000000000002</v>
          </cell>
        </row>
        <row r="155">
          <cell r="B155" t="str">
            <v>ANESTEZİ UYGULAMA İLKELERİ</v>
          </cell>
          <cell r="C155" t="str">
            <v>551.251, 530.080, 530.060 ile birlikte aynı gün faturalandırılmaz.</v>
          </cell>
          <cell r="E155">
            <v>0</v>
          </cell>
        </row>
        <row r="156">
          <cell r="A156">
            <v>550130</v>
          </cell>
          <cell r="B156" t="str">
            <v>Anestezi A1 grubu (Özellikli ameliyatlar ve girişimler)</v>
          </cell>
          <cell r="D156">
            <v>1200.505902192243</v>
          </cell>
          <cell r="E156">
            <v>768.8520000000002</v>
          </cell>
        </row>
        <row r="157">
          <cell r="A157">
            <v>550140</v>
          </cell>
          <cell r="B157" t="str">
            <v>Anestezi A2 grubu (Özellikli ameliyatlar ve girişimler)</v>
          </cell>
          <cell r="D157">
            <v>750.42158516020243</v>
          </cell>
          <cell r="E157">
            <v>480.6</v>
          </cell>
        </row>
        <row r="158">
          <cell r="A158">
            <v>550150</v>
          </cell>
          <cell r="B158" t="str">
            <v>Anestezi A3 grubu (Özellikli ameliyatlar ve girişimler)</v>
          </cell>
          <cell r="D158">
            <v>450.25295109612142</v>
          </cell>
          <cell r="E158">
            <v>288.36</v>
          </cell>
        </row>
        <row r="159">
          <cell r="A159">
            <v>550160</v>
          </cell>
          <cell r="B159" t="str">
            <v>Anestezi B grubu (Özel ameliyatlar ve girişimler)</v>
          </cell>
          <cell r="D159">
            <v>210.11804384485666</v>
          </cell>
          <cell r="E159">
            <v>134.56800000000001</v>
          </cell>
        </row>
        <row r="160">
          <cell r="A160">
            <v>550170</v>
          </cell>
          <cell r="B160" t="str">
            <v>Anestezi C grubu (Büyük ameliyatlar ve girişimler)</v>
          </cell>
          <cell r="D160">
            <v>120.06745362563238</v>
          </cell>
          <cell r="E160">
            <v>76.896000000000015</v>
          </cell>
        </row>
        <row r="161">
          <cell r="A161">
            <v>550180</v>
          </cell>
          <cell r="B161" t="str">
            <v>Anestezi D grubu (Orta ameliyatlar ve girişimler)</v>
          </cell>
          <cell r="D161">
            <v>75.042158516020237</v>
          </cell>
          <cell r="E161">
            <v>48.06</v>
          </cell>
        </row>
        <row r="162">
          <cell r="A162">
            <v>550190</v>
          </cell>
          <cell r="B162" t="str">
            <v>Anestezi E grubu (Küçük ameliyatlar ve girişimler)</v>
          </cell>
          <cell r="D162">
            <v>50.084317032040474</v>
          </cell>
          <cell r="E162">
            <v>32.076000000000001</v>
          </cell>
        </row>
        <row r="163">
          <cell r="B163" t="str">
            <v>Aynı seansta birden fazla ameliyatın yapıldığı olgularda artırılmış tek anestezi puanı alınır. Artırılmış anestezi puanının hesaplanmasında yapılan cerrahi işlemlerin (Aynı veya ayrı kesiden yapılan işlemlerin indirimli toplam puanları, %100+%50+....veya %100+%30...) toplam puanları  değerlendirilir. Kullanılacak olan artırılmış anestezi puanları aşağıdadır.</v>
          </cell>
          <cell r="E163">
            <v>0</v>
          </cell>
        </row>
        <row r="164">
          <cell r="A164">
            <v>550200</v>
          </cell>
          <cell r="B164" t="str">
            <v xml:space="preserve">Birden fazla ameliyatın yapıldığı anesteziler.Toplam cerrahi  puan 3000-5000 </v>
          </cell>
          <cell r="D164">
            <v>1656.408094435076</v>
          </cell>
          <cell r="E164">
            <v>1060.8300000000002</v>
          </cell>
        </row>
        <row r="165">
          <cell r="A165">
            <v>550210</v>
          </cell>
          <cell r="B165" t="str">
            <v>Birden fazla ameliyatın yapıldığı anesteziler. Toplam cerrahi puan 2000-2999</v>
          </cell>
          <cell r="D165">
            <v>900.3372681281619</v>
          </cell>
          <cell r="E165">
            <v>576.61199999999997</v>
          </cell>
        </row>
        <row r="166">
          <cell r="A166">
            <v>550220</v>
          </cell>
          <cell r="B166" t="str">
            <v>Birden fazla ameliyatın yapıldığı anesteziler. Toplam cerrahi puan 900-1999</v>
          </cell>
          <cell r="D166">
            <v>540.30354131534568</v>
          </cell>
          <cell r="E166">
            <v>346.03199999999998</v>
          </cell>
        </row>
        <row r="167">
          <cell r="A167">
            <v>550230</v>
          </cell>
          <cell r="B167" t="str">
            <v>Birden fazla ameliyatın yapıldığı anesteziler. Toplam cerrahi puan 500-899</v>
          </cell>
          <cell r="D167">
            <v>250.25295109612145</v>
          </cell>
          <cell r="E167">
            <v>160.27200000000002</v>
          </cell>
        </row>
        <row r="168">
          <cell r="A168">
            <v>550240</v>
          </cell>
          <cell r="B168" t="str">
            <v>Birden fazla ameliyatın yapıldığı anesteziler. Toplam cerrahi puan 300-499</v>
          </cell>
          <cell r="D168">
            <v>144.35075885328837</v>
          </cell>
          <cell r="E168">
            <v>92.447999999999993</v>
          </cell>
        </row>
        <row r="169">
          <cell r="A169">
            <v>550250</v>
          </cell>
          <cell r="B169" t="str">
            <v>Birden fazla ameliyatın yapıldığı anesteziler. Toplam cerrahi puan 150-299</v>
          </cell>
          <cell r="D169">
            <v>90.05059021922429</v>
          </cell>
          <cell r="E169">
            <v>57.672000000000004</v>
          </cell>
        </row>
        <row r="170">
          <cell r="A170">
            <v>550260</v>
          </cell>
          <cell r="B170" t="str">
            <v>Birden fazla ameliyatın yapıldığı anesteziler. Toplam cerrahi puan  1-149</v>
          </cell>
          <cell r="D170">
            <v>60.033726812816191</v>
          </cell>
          <cell r="E170">
            <v>38.448000000000008</v>
          </cell>
        </row>
        <row r="171">
          <cell r="B171" t="str">
            <v>Yenidoğan çocuklarda aşağıdaki anestezi puanları uygulanır.</v>
          </cell>
          <cell r="E171">
            <v>0</v>
          </cell>
        </row>
        <row r="172">
          <cell r="A172">
            <v>550270</v>
          </cell>
          <cell r="B172" t="str">
            <v xml:space="preserve">Yeni doğan anestezi puanı A1 grubu </v>
          </cell>
          <cell r="D172">
            <v>1800.6745362563238</v>
          </cell>
          <cell r="E172">
            <v>1153.2239999999999</v>
          </cell>
        </row>
        <row r="173">
          <cell r="A173">
            <v>550280</v>
          </cell>
          <cell r="B173" t="str">
            <v xml:space="preserve">Yeni doğan anestezi puanı A2 grubu </v>
          </cell>
          <cell r="D173">
            <v>1129.0050590219225</v>
          </cell>
          <cell r="E173">
            <v>723.06000000000006</v>
          </cell>
        </row>
        <row r="174">
          <cell r="A174">
            <v>550290</v>
          </cell>
          <cell r="B174" t="str">
            <v xml:space="preserve">Yeni doğan anestezi puanı A3 grubu </v>
          </cell>
          <cell r="D174">
            <v>671.83811129848232</v>
          </cell>
          <cell r="E174">
            <v>430.27199999999999</v>
          </cell>
        </row>
        <row r="175">
          <cell r="A175">
            <v>550300</v>
          </cell>
          <cell r="B175" t="str">
            <v xml:space="preserve">Yeni doğan anestezi puanı B grubu </v>
          </cell>
          <cell r="D175">
            <v>314.50252951096121</v>
          </cell>
          <cell r="E175">
            <v>201.42000000000002</v>
          </cell>
        </row>
        <row r="176">
          <cell r="A176">
            <v>550310</v>
          </cell>
          <cell r="B176" t="str">
            <v xml:space="preserve">Yeni doğan anestezi puanı C grubu </v>
          </cell>
          <cell r="D176">
            <v>178.75210792580103</v>
          </cell>
          <cell r="E176">
            <v>114.48</v>
          </cell>
        </row>
        <row r="177">
          <cell r="A177">
            <v>550320</v>
          </cell>
          <cell r="B177" t="str">
            <v xml:space="preserve">Yeni doğan anestezi puanı D grubu </v>
          </cell>
          <cell r="D177">
            <v>110.11804384485666</v>
          </cell>
          <cell r="E177">
            <v>70.524000000000001</v>
          </cell>
        </row>
        <row r="178">
          <cell r="A178">
            <v>550330</v>
          </cell>
          <cell r="B178" t="str">
            <v xml:space="preserve">Yeni doğan anestezi puanı E grubu </v>
          </cell>
          <cell r="D178">
            <v>75.042158516020237</v>
          </cell>
          <cell r="E178">
            <v>48.06</v>
          </cell>
        </row>
        <row r="179">
          <cell r="B179" t="str">
            <v>ALGOLOJİ-AĞRI TEDAVİSİ UYGULAMALARI</v>
          </cell>
          <cell r="C179" t="str">
            <v>Malzeme ve ilaç puana dahil değildir. BT, MR, USG, radyoloji gibi özel tetkik gerektiren uygulamalarda tetkik bedeli ayrıca faturalandırılır.</v>
          </cell>
          <cell r="E179">
            <v>0</v>
          </cell>
        </row>
        <row r="180">
          <cell r="B180" t="str">
            <v>Enjeksiyonlar</v>
          </cell>
          <cell r="E180">
            <v>0</v>
          </cell>
        </row>
        <row r="181">
          <cell r="A181">
            <v>550350</v>
          </cell>
          <cell r="B181" t="str">
            <v>Atlantoaksial ve atlantooksipital enjeksiyon, ağrı tedavisi</v>
          </cell>
          <cell r="D181">
            <v>150.08431703204047</v>
          </cell>
          <cell r="E181">
            <v>96.12</v>
          </cell>
        </row>
        <row r="182">
          <cell r="A182">
            <v>550360</v>
          </cell>
          <cell r="B182" t="str">
            <v>Eklem içi enjeksiyon, ağrı tedavisi</v>
          </cell>
          <cell r="C182" t="str">
            <v>Toplam sayı dahil</v>
          </cell>
          <cell r="D182">
            <v>35.66610455311973</v>
          </cell>
          <cell r="E182">
            <v>22.841999999999999</v>
          </cell>
        </row>
        <row r="183">
          <cell r="A183">
            <v>550370</v>
          </cell>
          <cell r="B183" t="str">
            <v>Faset eklem içi enjeksiyon, ağrı tedavisi</v>
          </cell>
          <cell r="C183" t="str">
            <v>Toplam sayı dahil</v>
          </cell>
          <cell r="D183">
            <v>75.042158516020237</v>
          </cell>
          <cell r="E183">
            <v>48.06</v>
          </cell>
        </row>
        <row r="184">
          <cell r="A184">
            <v>550380</v>
          </cell>
          <cell r="B184" t="str">
            <v>Proloterapi</v>
          </cell>
          <cell r="C184" t="str">
            <v>Ligaman, tendon içi enjeksiyon ile proliferatif gelişimi indükleme</v>
          </cell>
          <cell r="D184">
            <v>15.01</v>
          </cell>
          <cell r="E184">
            <v>9.6130043999999994</v>
          </cell>
        </row>
        <row r="185">
          <cell r="A185">
            <v>550390</v>
          </cell>
          <cell r="B185" t="str">
            <v>Sakroiliyak eklem enjeksiyonu, ağrı tedavisi</v>
          </cell>
          <cell r="D185">
            <v>75.042158516020237</v>
          </cell>
          <cell r="E185">
            <v>48.06</v>
          </cell>
        </row>
        <row r="186">
          <cell r="A186">
            <v>550400</v>
          </cell>
          <cell r="B186" t="str">
            <v>Tetik nokta veya tendon kılıfı veya ligament enjeksiyonu, tek seans</v>
          </cell>
          <cell r="D186">
            <v>15.008431703204048</v>
          </cell>
          <cell r="E186">
            <v>9.6120000000000019</v>
          </cell>
        </row>
        <row r="187">
          <cell r="B187" t="str">
            <v>Somatik Sinir Blokları-Tanı Ve Tedavi</v>
          </cell>
          <cell r="E187">
            <v>0</v>
          </cell>
        </row>
        <row r="188">
          <cell r="A188">
            <v>550410</v>
          </cell>
          <cell r="B188" t="str">
            <v>Aksiller pleksus sinir bloğu</v>
          </cell>
          <cell r="D188">
            <v>100.16863406408095</v>
          </cell>
          <cell r="E188">
            <v>64.152000000000001</v>
          </cell>
        </row>
        <row r="189">
          <cell r="A189">
            <v>550420</v>
          </cell>
          <cell r="B189" t="str">
            <v>Diğer periferik alt ekstremite sinir blokları</v>
          </cell>
          <cell r="D189">
            <v>30.016863406408095</v>
          </cell>
          <cell r="E189">
            <v>19.224000000000004</v>
          </cell>
        </row>
        <row r="190">
          <cell r="A190">
            <v>550430</v>
          </cell>
          <cell r="B190" t="str">
            <v>Diğer periferik üst ekstremite sinir blokları</v>
          </cell>
          <cell r="D190">
            <v>30.016863406408095</v>
          </cell>
          <cell r="E190">
            <v>19.224000000000004</v>
          </cell>
        </row>
        <row r="191">
          <cell r="A191">
            <v>550440</v>
          </cell>
          <cell r="B191" t="str">
            <v xml:space="preserve">Faset mediyan sinir bloğu, tek </v>
          </cell>
          <cell r="C191" t="str">
            <v>Toplam sayı dahil</v>
          </cell>
          <cell r="D191">
            <v>50.084317032040474</v>
          </cell>
          <cell r="E191">
            <v>32.076000000000001</v>
          </cell>
        </row>
        <row r="192">
          <cell r="A192">
            <v>550450</v>
          </cell>
          <cell r="B192" t="str">
            <v>Fasiyal sinir sinir bloğu</v>
          </cell>
          <cell r="D192">
            <v>75.042158516020237</v>
          </cell>
          <cell r="E192">
            <v>48.06</v>
          </cell>
        </row>
        <row r="193">
          <cell r="A193">
            <v>550460</v>
          </cell>
          <cell r="B193" t="str">
            <v>Femoral sinir bloğu, üçlü</v>
          </cell>
          <cell r="D193">
            <v>75.042158516020237</v>
          </cell>
          <cell r="E193">
            <v>48.06</v>
          </cell>
        </row>
        <row r="194">
          <cell r="A194">
            <v>550470</v>
          </cell>
          <cell r="B194" t="str">
            <v>Gasser gangliyon sinir bloğu</v>
          </cell>
          <cell r="C194" t="str">
            <v>Toplam sayı dahil</v>
          </cell>
          <cell r="D194">
            <v>200.16863406408095</v>
          </cell>
          <cell r="E194">
            <v>128.196</v>
          </cell>
        </row>
        <row r="195">
          <cell r="A195">
            <v>550480</v>
          </cell>
          <cell r="B195" t="str">
            <v>Glossofaringeal /vagus /frenik /aksesoryus sinir bloğu</v>
          </cell>
          <cell r="D195">
            <v>100.16863406408095</v>
          </cell>
          <cell r="E195">
            <v>64.152000000000001</v>
          </cell>
        </row>
        <row r="196">
          <cell r="A196">
            <v>550490</v>
          </cell>
          <cell r="B196" t="str">
            <v>Greater ve lesser oksipital sinir bloğu</v>
          </cell>
          <cell r="C196" t="str">
            <v>Toplam sayı dahil</v>
          </cell>
          <cell r="D196">
            <v>50.084317032040474</v>
          </cell>
          <cell r="E196">
            <v>32.076000000000001</v>
          </cell>
        </row>
        <row r="197">
          <cell r="A197">
            <v>550500</v>
          </cell>
          <cell r="B197" t="str">
            <v>İlave periferik alt ekstremite sinir bloğu, her biri</v>
          </cell>
          <cell r="D197">
            <v>15.008431703204048</v>
          </cell>
          <cell r="E197">
            <v>9.6120000000000019</v>
          </cell>
        </row>
        <row r="198">
          <cell r="A198">
            <v>550510</v>
          </cell>
          <cell r="B198" t="str">
            <v>İlave periferik üst ekstremite sinir bloğu, her biri</v>
          </cell>
          <cell r="D198">
            <v>15.008431703204048</v>
          </cell>
          <cell r="E198">
            <v>9.6120000000000019</v>
          </cell>
        </row>
        <row r="199">
          <cell r="A199">
            <v>550520</v>
          </cell>
          <cell r="B199" t="str">
            <v>İliyoinguinal/genitofemoral/iliyohipogastrik sinir bloğu</v>
          </cell>
          <cell r="D199">
            <v>75.042158516020237</v>
          </cell>
          <cell r="E199">
            <v>48.06</v>
          </cell>
        </row>
        <row r="200">
          <cell r="A200">
            <v>550530</v>
          </cell>
          <cell r="B200" t="str">
            <v>İnterkostal sinir bloğu, tek seviye</v>
          </cell>
          <cell r="C200" t="str">
            <v>Bir defa faturalandırılır.</v>
          </cell>
          <cell r="D200">
            <v>30.016863406408095</v>
          </cell>
          <cell r="E200">
            <v>19.224000000000004</v>
          </cell>
        </row>
        <row r="201">
          <cell r="A201">
            <v>550540</v>
          </cell>
          <cell r="B201" t="str">
            <v>İnterkostal sinir bloğu, ilave her seviye</v>
          </cell>
          <cell r="C201" t="str">
            <v>550.530 ile birlikte faturalandırılır.</v>
          </cell>
          <cell r="D201">
            <v>15.008431703204048</v>
          </cell>
          <cell r="E201">
            <v>9.6120000000000019</v>
          </cell>
        </row>
        <row r="202">
          <cell r="A202">
            <v>550550</v>
          </cell>
          <cell r="B202" t="str">
            <v>İnterskalen sinir bloğu</v>
          </cell>
          <cell r="D202">
            <v>100.16863406408095</v>
          </cell>
          <cell r="E202">
            <v>64.152000000000001</v>
          </cell>
        </row>
        <row r="203">
          <cell r="A203">
            <v>550560</v>
          </cell>
          <cell r="B203" t="str">
            <v>Laringeal sup/rek sinir bloğu</v>
          </cell>
          <cell r="D203">
            <v>75.042158516020237</v>
          </cell>
          <cell r="E203">
            <v>48.06</v>
          </cell>
        </row>
        <row r="204">
          <cell r="A204">
            <v>550570</v>
          </cell>
          <cell r="B204" t="str">
            <v>Lateral femoral kutanöz/obturator sinir bloğu</v>
          </cell>
          <cell r="D204">
            <v>50.084317032040474</v>
          </cell>
          <cell r="E204">
            <v>32.076000000000001</v>
          </cell>
        </row>
        <row r="205">
          <cell r="A205">
            <v>550580</v>
          </cell>
          <cell r="B205" t="str">
            <v>Maksiller/mandibüler sinir bloğu</v>
          </cell>
          <cell r="D205">
            <v>50.084317032040474</v>
          </cell>
          <cell r="E205">
            <v>32.076000000000001</v>
          </cell>
        </row>
        <row r="206">
          <cell r="A206">
            <v>550590</v>
          </cell>
          <cell r="B206" t="str">
            <v xml:space="preserve">Paraservikal sinir bloğu, tek </v>
          </cell>
          <cell r="D206">
            <v>75.042158516020237</v>
          </cell>
          <cell r="E206">
            <v>48.06</v>
          </cell>
        </row>
        <row r="207">
          <cell r="A207">
            <v>550600</v>
          </cell>
          <cell r="B207" t="str">
            <v>Peroneal/tibiyal/sural sinir bloğu</v>
          </cell>
          <cell r="D207">
            <v>50.084317032040474</v>
          </cell>
          <cell r="E207">
            <v>32.076000000000001</v>
          </cell>
        </row>
        <row r="208">
          <cell r="A208">
            <v>550610</v>
          </cell>
          <cell r="B208" t="str">
            <v>Pudental sinir bloğu</v>
          </cell>
          <cell r="D208">
            <v>50.084317032040474</v>
          </cell>
          <cell r="E208">
            <v>32.076000000000001</v>
          </cell>
        </row>
        <row r="209">
          <cell r="A209">
            <v>550620</v>
          </cell>
          <cell r="B209" t="str">
            <v>Radial/ulnar/medial sinir bloğu</v>
          </cell>
          <cell r="D209">
            <v>50.084317032040474</v>
          </cell>
          <cell r="E209">
            <v>32.076000000000001</v>
          </cell>
        </row>
        <row r="210">
          <cell r="A210">
            <v>550630</v>
          </cell>
          <cell r="B210" t="str">
            <v>Sakral / koksigeal sinir bloğu</v>
          </cell>
          <cell r="D210">
            <v>50.084317032040474</v>
          </cell>
          <cell r="E210">
            <v>32.076000000000001</v>
          </cell>
        </row>
        <row r="211">
          <cell r="A211">
            <v>550640</v>
          </cell>
          <cell r="B211" t="str">
            <v xml:space="preserve">Selektif sinir kökü bloğu, tek </v>
          </cell>
          <cell r="D211">
            <v>75.042158516020237</v>
          </cell>
          <cell r="E211">
            <v>48.06</v>
          </cell>
        </row>
        <row r="212">
          <cell r="A212">
            <v>550650</v>
          </cell>
          <cell r="B212" t="str">
            <v>Servikal/brakiyal pleksus sinir bloğu</v>
          </cell>
          <cell r="D212">
            <v>100.16863406408095</v>
          </cell>
          <cell r="E212">
            <v>64.152000000000001</v>
          </cell>
        </row>
        <row r="213">
          <cell r="A213">
            <v>550660</v>
          </cell>
          <cell r="B213" t="str">
            <v>Siyatik sinir bloğu</v>
          </cell>
          <cell r="D213">
            <v>75.042158516020237</v>
          </cell>
          <cell r="E213">
            <v>48.06</v>
          </cell>
        </row>
        <row r="214">
          <cell r="A214">
            <v>550670</v>
          </cell>
          <cell r="B214" t="str">
            <v>Supraorbital/intraorbital/troklear sinir bloğu</v>
          </cell>
          <cell r="D214">
            <v>50.084317032040474</v>
          </cell>
          <cell r="E214">
            <v>32.076000000000001</v>
          </cell>
        </row>
        <row r="215">
          <cell r="A215">
            <v>550680</v>
          </cell>
          <cell r="B215" t="str">
            <v>Supraskapüler sinir bloğu</v>
          </cell>
          <cell r="D215">
            <v>50.084317032040474</v>
          </cell>
          <cell r="E215">
            <v>32.076000000000001</v>
          </cell>
        </row>
        <row r="216">
          <cell r="B216" t="str">
            <v>Sempatik Sinir Blokları-Tanısal</v>
          </cell>
          <cell r="E216">
            <v>0</v>
          </cell>
        </row>
        <row r="217">
          <cell r="A217">
            <v>550690</v>
          </cell>
          <cell r="B217" t="str">
            <v>Çölyak/hipogastrik pleksus sinir bloğu</v>
          </cell>
          <cell r="D217">
            <v>200.16863406408095</v>
          </cell>
          <cell r="E217">
            <v>128.196</v>
          </cell>
        </row>
        <row r="218">
          <cell r="A218">
            <v>550700</v>
          </cell>
          <cell r="B218" t="str">
            <v>İmpar ganglion sinir bloğu</v>
          </cell>
          <cell r="D218">
            <v>150.08431703204047</v>
          </cell>
          <cell r="E218">
            <v>96.12</v>
          </cell>
        </row>
        <row r="219">
          <cell r="A219">
            <v>550710</v>
          </cell>
          <cell r="B219" t="str">
            <v>Paravertebral torakal/ lomber/ psoas kompartman sinir bloğu, tek</v>
          </cell>
          <cell r="D219">
            <v>75.042158516020237</v>
          </cell>
          <cell r="E219">
            <v>48.06</v>
          </cell>
        </row>
        <row r="220">
          <cell r="A220">
            <v>550720</v>
          </cell>
          <cell r="B220" t="str">
            <v>Sfenopalatin gangliyon sinir bloğu</v>
          </cell>
          <cell r="C220" t="str">
            <v>Toplam sayı dahil</v>
          </cell>
          <cell r="D220">
            <v>150.08431703204047</v>
          </cell>
          <cell r="E220">
            <v>96.12</v>
          </cell>
        </row>
        <row r="221">
          <cell r="A221">
            <v>550730</v>
          </cell>
          <cell r="B221" t="str">
            <v xml:space="preserve">Splanknik blok </v>
          </cell>
          <cell r="D221">
            <v>200.16863406408095</v>
          </cell>
          <cell r="E221">
            <v>128.196</v>
          </cell>
        </row>
        <row r="222">
          <cell r="A222">
            <v>550740</v>
          </cell>
          <cell r="B222" t="str">
            <v>Stellat gangliyon sinir bloğu</v>
          </cell>
          <cell r="D222">
            <v>75.042158516020237</v>
          </cell>
          <cell r="E222">
            <v>48.06</v>
          </cell>
        </row>
        <row r="223">
          <cell r="B223" t="str">
            <v>İntraspinal Sinir Blokları</v>
          </cell>
          <cell r="E223">
            <v>0</v>
          </cell>
        </row>
        <row r="224">
          <cell r="A224">
            <v>550750</v>
          </cell>
          <cell r="B224" t="str">
            <v xml:space="preserve">Epidural blok (Kateter ve port veya pompa implantı) </v>
          </cell>
          <cell r="D224">
            <v>337.27</v>
          </cell>
          <cell r="E224">
            <v>216.0011988</v>
          </cell>
        </row>
        <row r="225">
          <cell r="A225">
            <v>550760</v>
          </cell>
          <cell r="B225" t="str">
            <v>Epidural kan veya serum yaması</v>
          </cell>
          <cell r="C225" t="str">
            <v>Epidural analjezi uygulanırken komplikasyon olarak dura deliği nedeniyle ortaya çıkan başağrısı tedavisinde hastaya otolog kanının epidural mesafeden verilmesi.</v>
          </cell>
          <cell r="D225">
            <v>100.16863406408095</v>
          </cell>
          <cell r="E225">
            <v>64.152000000000001</v>
          </cell>
        </row>
        <row r="226">
          <cell r="A226">
            <v>550770</v>
          </cell>
          <cell r="B226" t="str">
            <v xml:space="preserve">Kombine spinal epidüral analjezi veya blok (Kontinü) </v>
          </cell>
          <cell r="C226" t="str">
            <v>Alt ekstremite ve batın cerrahisinde rejyonel anestezi uygulamasında spinal ve epidural anestezinin özel bir set ile uygulanması.</v>
          </cell>
          <cell r="D226">
            <v>202.36</v>
          </cell>
          <cell r="E226">
            <v>129.59943840000003</v>
          </cell>
        </row>
        <row r="227">
          <cell r="A227">
            <v>550780</v>
          </cell>
          <cell r="B227" t="str">
            <v>Lomber-kaudal epidural enjeksiyon veya kateterizasyon</v>
          </cell>
          <cell r="D227">
            <v>150.08431703204047</v>
          </cell>
          <cell r="E227">
            <v>96.12</v>
          </cell>
        </row>
        <row r="228">
          <cell r="A228">
            <v>550790</v>
          </cell>
          <cell r="B228" t="str">
            <v>Servikal-torakal epidural enjeksiyon veya kateterizasyon</v>
          </cell>
          <cell r="D228">
            <v>170.15177065767287</v>
          </cell>
          <cell r="E228">
            <v>108.97200000000001</v>
          </cell>
        </row>
        <row r="229">
          <cell r="A229">
            <v>550800</v>
          </cell>
          <cell r="B229" t="str">
            <v>Spinal blok, kateter ve port veya pompa implantı ile</v>
          </cell>
          <cell r="D229" t="str">
            <v>337.27</v>
          </cell>
          <cell r="E229" t="e">
            <v>#VALUE!</v>
          </cell>
        </row>
        <row r="230">
          <cell r="A230">
            <v>550810</v>
          </cell>
          <cell r="B230" t="str">
            <v>Subaraknoid blok, lomber veya kaudal spinal blok ile</v>
          </cell>
          <cell r="D230">
            <v>84.32</v>
          </cell>
          <cell r="E230">
            <v>54.001900799999994</v>
          </cell>
        </row>
        <row r="231">
          <cell r="A231">
            <v>550820</v>
          </cell>
          <cell r="B231" t="str">
            <v>Subaraknoid kateterizasyon</v>
          </cell>
          <cell r="D231">
            <v>150.08431703204047</v>
          </cell>
          <cell r="E231">
            <v>96.12</v>
          </cell>
        </row>
        <row r="232">
          <cell r="A232">
            <v>550830</v>
          </cell>
          <cell r="B232" t="str">
            <v>Transforaminal anteriyor epidural enjeksiyon veya kateterizasyon</v>
          </cell>
          <cell r="C232" t="str">
            <v>Floroskopi eşliğinde transforaminal olarak epidural steroid uygulaması.</v>
          </cell>
          <cell r="D232">
            <v>170.15177065767287</v>
          </cell>
          <cell r="E232">
            <v>108.97200000000001</v>
          </cell>
        </row>
        <row r="233">
          <cell r="A233">
            <v>550831</v>
          </cell>
          <cell r="B233" t="str">
            <v>Perinöral kateterizasyon</v>
          </cell>
          <cell r="D233">
            <v>170</v>
          </cell>
          <cell r="E233">
            <v>108.87480000000001</v>
          </cell>
        </row>
        <row r="234">
          <cell r="B234" t="str">
            <v>Sinir Blokları-Destruktif/ Nörolitik</v>
          </cell>
          <cell r="E234">
            <v>0</v>
          </cell>
        </row>
        <row r="235">
          <cell r="A235">
            <v>550840</v>
          </cell>
          <cell r="B235" t="str">
            <v>Hipofiz adenolizisi</v>
          </cell>
          <cell r="D235">
            <v>400.168634064081</v>
          </cell>
          <cell r="E235">
            <v>256.28400000000005</v>
          </cell>
        </row>
        <row r="236">
          <cell r="A236">
            <v>550850</v>
          </cell>
          <cell r="B236" t="str">
            <v>Nörolitik sinir bloğu, subaraknoid</v>
          </cell>
          <cell r="C236" t="str">
            <v>Diğer tedavi yöntemlerine yanıt vermeyen ağrılarda intratekal nörolitik ajan enjeksiyonu.</v>
          </cell>
          <cell r="D236">
            <v>200.16863406408095</v>
          </cell>
          <cell r="E236">
            <v>128.196</v>
          </cell>
        </row>
        <row r="237">
          <cell r="A237">
            <v>550860</v>
          </cell>
          <cell r="B237" t="str">
            <v>Nörolitik sinir bloğu,  epidural 
(Servikal-torakal)</v>
          </cell>
          <cell r="C237" t="str">
            <v>Diğer tedavi yöntemlerine yanıt vermeyen ağrılarda  epidural nörolitik ajan enjeksiyonu.</v>
          </cell>
          <cell r="D237">
            <v>300.16863406408095</v>
          </cell>
          <cell r="E237">
            <v>192.24</v>
          </cell>
        </row>
        <row r="238">
          <cell r="A238">
            <v>550870</v>
          </cell>
          <cell r="B238" t="str">
            <v>Nörolitik sinir bloğu, epidural 
(Lomber-kaudal )</v>
          </cell>
          <cell r="C238" t="str">
            <v>Diğer tedavi yöntemlerine yanıt vermeyen ağrılarda  epidural nörolitik ajan enjeksiyonu.</v>
          </cell>
          <cell r="D238">
            <v>250.25295109612145</v>
          </cell>
          <cell r="E238">
            <v>160.27200000000002</v>
          </cell>
        </row>
        <row r="239">
          <cell r="A239">
            <v>550880</v>
          </cell>
          <cell r="B239" t="str">
            <v>Nörolitik  interkostal sinir bloğu, tek seviye</v>
          </cell>
          <cell r="C239" t="str">
            <v xml:space="preserve">Diğer tedavi yöntemlerine yanıt vermeyen göğüs ağrılarında nörolitik ajan enjeksiyonu. </v>
          </cell>
          <cell r="D239">
            <v>75.042158516020237</v>
          </cell>
          <cell r="E239">
            <v>48.06</v>
          </cell>
        </row>
        <row r="240">
          <cell r="A240">
            <v>550890</v>
          </cell>
          <cell r="B240" t="str">
            <v>Nörolitik  interkostal sinir bloğu, ilave her seviye</v>
          </cell>
          <cell r="C240" t="str">
            <v xml:space="preserve">Diğer tedavi yöntemlerine yanıt vermeyen göğüs ağrılarında nörolitik ajan enjeksiyonu. </v>
          </cell>
          <cell r="D240">
            <v>30.016863406408095</v>
          </cell>
          <cell r="E240">
            <v>19.224000000000004</v>
          </cell>
        </row>
        <row r="241">
          <cell r="A241">
            <v>550900</v>
          </cell>
          <cell r="B241" t="str">
            <v>Trigeminal/Gasser gangliyon sinir bloğu</v>
          </cell>
          <cell r="C241" t="str">
            <v>Trigeminal nevraljide nörolitik ajan enjeksiyonu.</v>
          </cell>
          <cell r="D241">
            <v>200.16863406408095</v>
          </cell>
          <cell r="E241">
            <v>128.196</v>
          </cell>
        </row>
        <row r="242">
          <cell r="A242">
            <v>550910</v>
          </cell>
          <cell r="B242" t="str">
            <v>Nörolitik Stellat gangliyon sinir bloğu</v>
          </cell>
          <cell r="D242">
            <v>125.12647554806072</v>
          </cell>
          <cell r="E242">
            <v>80.13600000000001</v>
          </cell>
        </row>
        <row r="243">
          <cell r="A243">
            <v>550920</v>
          </cell>
          <cell r="B243" t="str">
            <v>Nörolitik sinir bloğu, paravertebral 
(Torakal-lomber )</v>
          </cell>
          <cell r="C243" t="str">
            <v>Lomber sempatik blokları da içerir.</v>
          </cell>
          <cell r="D243">
            <v>125.12647554806072</v>
          </cell>
          <cell r="E243">
            <v>80.13600000000001</v>
          </cell>
        </row>
        <row r="244">
          <cell r="A244">
            <v>550930</v>
          </cell>
          <cell r="B244" t="str">
            <v>Nörolitik Çölyak veya Hipogastrik sinir bloğu</v>
          </cell>
          <cell r="C244" t="str">
            <v>Kanser ağrısı tedavisinde uygulanır.</v>
          </cell>
          <cell r="D244">
            <v>300.16863406408095</v>
          </cell>
          <cell r="E244">
            <v>192.24</v>
          </cell>
        </row>
        <row r="245">
          <cell r="A245">
            <v>550940</v>
          </cell>
          <cell r="B245" t="str">
            <v>Nörolitik İmpar gangliyon sinir bloğu</v>
          </cell>
          <cell r="D245">
            <v>250.25295109612145</v>
          </cell>
          <cell r="E245">
            <v>160.27200000000002</v>
          </cell>
        </row>
        <row r="246">
          <cell r="A246">
            <v>550950</v>
          </cell>
          <cell r="B246" t="str">
            <v>Nörolitik periferik sinir bloğu, tek</v>
          </cell>
          <cell r="D246">
            <v>75.042158516020237</v>
          </cell>
          <cell r="E246">
            <v>48.06</v>
          </cell>
        </row>
        <row r="247">
          <cell r="A247">
            <v>550960</v>
          </cell>
          <cell r="B247" t="str">
            <v>Nörolitik Splanknik sinir bloğu</v>
          </cell>
          <cell r="D247">
            <v>300.16863406408095</v>
          </cell>
          <cell r="E247">
            <v>192.24</v>
          </cell>
        </row>
        <row r="248">
          <cell r="B248" t="str">
            <v>Radyofrekans Termokoagülasyon (RFT)/Kriyoablasyon</v>
          </cell>
          <cell r="C248" t="str">
            <v xml:space="preserve">3. basamak sağlık hizmeti sunucularınca faturalandırılır.Yılda bir defa faturalandırılır. </v>
          </cell>
          <cell r="E248">
            <v>0</v>
          </cell>
        </row>
        <row r="249">
          <cell r="A249">
            <v>550970</v>
          </cell>
          <cell r="B249" t="str">
            <v>Anüloplasti RFT</v>
          </cell>
          <cell r="C249" t="str">
            <v>Toplam sayı dahil</v>
          </cell>
          <cell r="D249">
            <v>350.25295109612142</v>
          </cell>
          <cell r="E249">
            <v>224.316</v>
          </cell>
        </row>
        <row r="250">
          <cell r="A250">
            <v>550980</v>
          </cell>
          <cell r="B250" t="str">
            <v>Faset Eklem RFT/Kriyoablasyon, tek</v>
          </cell>
          <cell r="C250" t="str">
            <v>Toplam sayı dahil</v>
          </cell>
          <cell r="D250">
            <v>250.25295109612145</v>
          </cell>
          <cell r="E250">
            <v>160.27200000000002</v>
          </cell>
        </row>
        <row r="251">
          <cell r="A251">
            <v>550990</v>
          </cell>
          <cell r="B251" t="str">
            <v>Glossofaringeal RFT/Kriyoablasyon</v>
          </cell>
          <cell r="C251" t="str">
            <v>Toplam sayı dahil</v>
          </cell>
          <cell r="D251">
            <v>350.25295109612142</v>
          </cell>
          <cell r="E251">
            <v>224.316</v>
          </cell>
        </row>
        <row r="252">
          <cell r="A252">
            <v>551030</v>
          </cell>
          <cell r="B252" t="str">
            <v>Perkütan  faset sinir denervasyon RFT/Kriyoablasyon, tek</v>
          </cell>
          <cell r="C252" t="str">
            <v>Toplam sayı dahil</v>
          </cell>
          <cell r="D252">
            <v>250.25295109612145</v>
          </cell>
          <cell r="E252">
            <v>160.27200000000002</v>
          </cell>
        </row>
        <row r="253">
          <cell r="A253">
            <v>551040</v>
          </cell>
          <cell r="B253" t="str">
            <v>Perkütan intradiskal RFT/Kriyoablasyon</v>
          </cell>
          <cell r="C253" t="str">
            <v>Toplam sayı dahil</v>
          </cell>
          <cell r="D253">
            <v>250.25295109612145</v>
          </cell>
          <cell r="E253">
            <v>160.27200000000002</v>
          </cell>
        </row>
        <row r="254">
          <cell r="A254">
            <v>551060</v>
          </cell>
          <cell r="B254" t="str">
            <v>RFT/Kriyoablasyon Nörotomi</v>
          </cell>
          <cell r="C254" t="str">
            <v>Toplam sayı dahil</v>
          </cell>
          <cell r="D254">
            <v>250.25295109612145</v>
          </cell>
          <cell r="E254">
            <v>160.27200000000002</v>
          </cell>
        </row>
        <row r="255">
          <cell r="A255">
            <v>551070</v>
          </cell>
          <cell r="B255" t="str">
            <v>Sakroiliyak eklem RFT/Kriyoablasyon</v>
          </cell>
          <cell r="C255" t="str">
            <v>Toplam sayı dahil</v>
          </cell>
          <cell r="D255">
            <v>200.16863406408095</v>
          </cell>
          <cell r="E255">
            <v>128.196</v>
          </cell>
        </row>
        <row r="256">
          <cell r="A256">
            <v>551080</v>
          </cell>
          <cell r="B256" t="str">
            <v xml:space="preserve">Servikal Dorsal Root Gangliyonu RFT/Kriyoablasyon </v>
          </cell>
          <cell r="C256" t="str">
            <v>Toplam sayı dahil</v>
          </cell>
          <cell r="D256">
            <v>250.25295109612145</v>
          </cell>
          <cell r="E256">
            <v>160.27200000000002</v>
          </cell>
        </row>
        <row r="257">
          <cell r="A257">
            <v>551081</v>
          </cell>
          <cell r="B257" t="str">
            <v xml:space="preserve">Torakal Dorsal Root Gangliyon (DRG)-RFT/Kriyoablasyon </v>
          </cell>
          <cell r="C257" t="str">
            <v>Toplam sayı dahil</v>
          </cell>
          <cell r="D257">
            <v>250</v>
          </cell>
          <cell r="E257">
            <v>160.11000000000001</v>
          </cell>
        </row>
        <row r="258">
          <cell r="A258">
            <v>551082</v>
          </cell>
          <cell r="B258" t="str">
            <v xml:space="preserve">Lomber Dorsal Root Gangliyon (DRG)-RFT/Kriyoablasyon </v>
          </cell>
          <cell r="C258" t="str">
            <v>Toplam sayı dahil</v>
          </cell>
          <cell r="D258">
            <v>250</v>
          </cell>
          <cell r="E258">
            <v>160.11000000000001</v>
          </cell>
        </row>
        <row r="259">
          <cell r="A259">
            <v>551083</v>
          </cell>
          <cell r="B259" t="str">
            <v xml:space="preserve">Sakral Dorsal Root Gangliyon (DRG)-RFT/Kriyoablasyon </v>
          </cell>
          <cell r="C259" t="str">
            <v>Toplam sayı dahil</v>
          </cell>
          <cell r="D259">
            <v>250</v>
          </cell>
          <cell r="E259">
            <v>160.11000000000001</v>
          </cell>
        </row>
        <row r="260">
          <cell r="A260">
            <v>551090</v>
          </cell>
          <cell r="B260" t="str">
            <v>Spenopalatin gangliyon RFT/Kriyoablasyon</v>
          </cell>
          <cell r="C260" t="str">
            <v>Toplam sayı dahil</v>
          </cell>
          <cell r="D260">
            <v>300.16863406408095</v>
          </cell>
          <cell r="E260">
            <v>192.24</v>
          </cell>
        </row>
        <row r="261">
          <cell r="A261">
            <v>551100</v>
          </cell>
          <cell r="B261" t="str">
            <v>Stellat gangliyon RFT/Kriyoablasyon</v>
          </cell>
          <cell r="C261" t="str">
            <v>Toplam sayı dahil</v>
          </cell>
          <cell r="D261">
            <v>250.25295109612145</v>
          </cell>
          <cell r="E261">
            <v>160.27200000000002</v>
          </cell>
        </row>
        <row r="262">
          <cell r="A262">
            <v>551110</v>
          </cell>
          <cell r="B262" t="str">
            <v>Trigeminal veya Gasser gangliyon RFT</v>
          </cell>
          <cell r="C262" t="str">
            <v>Toplam sayı dahil</v>
          </cell>
          <cell r="D262">
            <v>300.16863406408095</v>
          </cell>
          <cell r="E262">
            <v>192.24</v>
          </cell>
        </row>
        <row r="263">
          <cell r="B263" t="str">
            <v>Nöroplasti-Adezyonolizis</v>
          </cell>
          <cell r="E263">
            <v>0</v>
          </cell>
        </row>
        <row r="264">
          <cell r="A264">
            <v>551120</v>
          </cell>
          <cell r="B264" t="str">
            <v>Epiduroskopi nöroplasti-adezyonolizis</v>
          </cell>
          <cell r="D264">
            <v>300.16863406408095</v>
          </cell>
          <cell r="E264">
            <v>192.24</v>
          </cell>
        </row>
        <row r="265">
          <cell r="A265">
            <v>551130</v>
          </cell>
          <cell r="B265" t="str">
            <v>Lomber-kaudal nöroplasti-adezyonolizis</v>
          </cell>
          <cell r="C265" t="str">
            <v>Üç günlük bir programdır. Bu süreçte bir defa faturalandırılır.</v>
          </cell>
          <cell r="D265">
            <v>300.16863406408095</v>
          </cell>
          <cell r="E265">
            <v>192.24</v>
          </cell>
        </row>
        <row r="266">
          <cell r="A266">
            <v>551140</v>
          </cell>
          <cell r="B266" t="str">
            <v>Servikal-torakal nöroplasti-adezyonolizis</v>
          </cell>
          <cell r="C266" t="str">
            <v>Üç günlük bir programdır. Bu süreçte bir defa faturalandırılır.</v>
          </cell>
          <cell r="D266">
            <v>300.16863406408095</v>
          </cell>
          <cell r="E266">
            <v>192.24</v>
          </cell>
        </row>
        <row r="267">
          <cell r="B267" t="str">
            <v>Nöromodülasyon</v>
          </cell>
          <cell r="E267">
            <v>0</v>
          </cell>
        </row>
        <row r="268">
          <cell r="A268">
            <v>551150</v>
          </cell>
          <cell r="B268" t="str">
            <v>İmplantasyon port/rezervuar/pompa implant</v>
          </cell>
          <cell r="C268" t="str">
            <v>Epidural veya intratekal olarak yerleştirilen ve rezervuarı cilt altına implante edilen ağrı pompaları.</v>
          </cell>
          <cell r="D268">
            <v>300.16863406408095</v>
          </cell>
          <cell r="E268">
            <v>192.24</v>
          </cell>
        </row>
        <row r="269">
          <cell r="A269">
            <v>551160</v>
          </cell>
          <cell r="B269" t="str">
            <v>İmplantasyon spinal-epidural</v>
          </cell>
          <cell r="C269" t="str">
            <v>Epidural veya intratekal olarak yerleştirilen ve ucu dışarı açık tünelize edilmiş kateterler.</v>
          </cell>
          <cell r="D269">
            <v>300.16863406408095</v>
          </cell>
          <cell r="E269">
            <v>192.24</v>
          </cell>
        </row>
        <row r="270">
          <cell r="A270">
            <v>551170</v>
          </cell>
          <cell r="B270" t="str">
            <v>Nörostimülatör elektronik analiz/programlama</v>
          </cell>
          <cell r="C270" t="str">
            <v>Sadece programlama ve analizi içerir, cihaz implantasyon işlemlerini içermez.</v>
          </cell>
          <cell r="D270">
            <v>20.067453625632378</v>
          </cell>
          <cell r="E270">
            <v>12.852000000000002</v>
          </cell>
        </row>
        <row r="271">
          <cell r="A271">
            <v>551180</v>
          </cell>
          <cell r="B271" t="str">
            <v>Nörostimülatör pulse jeneratör revizyonu/çıkartılması</v>
          </cell>
          <cell r="D271">
            <v>150.08431703204047</v>
          </cell>
          <cell r="E271">
            <v>96.12</v>
          </cell>
        </row>
        <row r="272">
          <cell r="A272">
            <v>551190</v>
          </cell>
          <cell r="B272" t="str">
            <v>Nörostimülatör pulse jeneratör yerleştirilmesi</v>
          </cell>
          <cell r="D272">
            <v>350.25295109612142</v>
          </cell>
          <cell r="E272">
            <v>224.316</v>
          </cell>
        </row>
        <row r="273">
          <cell r="A273">
            <v>551200</v>
          </cell>
          <cell r="B273" t="str">
            <v>Periferik sinir elektrot implantasyonu</v>
          </cell>
          <cell r="C273" t="str">
            <v xml:space="preserve">Nörostimülatör elektrodunu periferik sinir üzerine yerleştirmek için küçük cerrahi işlem. </v>
          </cell>
          <cell r="D273">
            <v>350.25295109612142</v>
          </cell>
          <cell r="E273">
            <v>224.316</v>
          </cell>
        </row>
        <row r="274">
          <cell r="A274">
            <v>551210</v>
          </cell>
          <cell r="B274" t="str">
            <v>Perkütan elektrot revizyonu veya çıkarılması</v>
          </cell>
          <cell r="D274">
            <v>100.16863406408095</v>
          </cell>
          <cell r="E274">
            <v>64.152000000000001</v>
          </cell>
        </row>
        <row r="275">
          <cell r="A275">
            <v>551220</v>
          </cell>
          <cell r="B275" t="str">
            <v>Perkütan nörostimülatör elektrot implantasyonu</v>
          </cell>
          <cell r="D275">
            <v>350.25295109612142</v>
          </cell>
          <cell r="E275">
            <v>224.316</v>
          </cell>
        </row>
        <row r="276">
          <cell r="A276">
            <v>551230</v>
          </cell>
          <cell r="B276" t="str">
            <v>Pompa veya port programlanması veya doldurulması</v>
          </cell>
          <cell r="C276" t="str">
            <v>Rezervuarlı portlar veya programlanabilir pompaların doldurulması için</v>
          </cell>
          <cell r="D276">
            <v>20.067453625632378</v>
          </cell>
          <cell r="E276">
            <v>12.852000000000002</v>
          </cell>
        </row>
        <row r="277">
          <cell r="A277">
            <v>551240</v>
          </cell>
          <cell r="B277" t="str">
            <v>Port veya pompa revizyonu veya çıkarılması</v>
          </cell>
          <cell r="C277" t="str">
            <v>Rezervuarlı portlar veya programlanabilir pompaların cerrahi işlemi</v>
          </cell>
          <cell r="D277">
            <v>150.08431703204047</v>
          </cell>
          <cell r="E277">
            <v>96.12</v>
          </cell>
        </row>
        <row r="278">
          <cell r="B278" t="str">
            <v>Diğer</v>
          </cell>
          <cell r="E278">
            <v>0</v>
          </cell>
        </row>
        <row r="279">
          <cell r="A279">
            <v>551250</v>
          </cell>
          <cell r="B279" t="str">
            <v>Bispektral indeks (BİS) monitörizasyonu</v>
          </cell>
          <cell r="D279">
            <v>20.067453625632378</v>
          </cell>
          <cell r="E279">
            <v>12.852000000000002</v>
          </cell>
        </row>
        <row r="280">
          <cell r="A280">
            <v>551251</v>
          </cell>
          <cell r="B280" t="str">
            <v>Derin trakeal aspirasyon</v>
          </cell>
          <cell r="C280" t="str">
            <v>Günde en fazla üç defa faturalandırılır.</v>
          </cell>
          <cell r="D280">
            <v>15.008431703204048</v>
          </cell>
          <cell r="E280">
            <v>9.6120000000000019</v>
          </cell>
        </row>
        <row r="281">
          <cell r="A281">
            <v>551260</v>
          </cell>
          <cell r="B281" t="str">
            <v>Epidural blok, kontinü</v>
          </cell>
          <cell r="D281">
            <v>200.16863406408095</v>
          </cell>
          <cell r="E281">
            <v>128.196</v>
          </cell>
        </row>
        <row r="282">
          <cell r="A282">
            <v>551270</v>
          </cell>
          <cell r="B282" t="str">
            <v>Epidural veya spinal diferensiyel blok</v>
          </cell>
          <cell r="D282">
            <v>200.16863406408095</v>
          </cell>
          <cell r="E282">
            <v>128.196</v>
          </cell>
        </row>
        <row r="283">
          <cell r="A283">
            <v>551280</v>
          </cell>
          <cell r="B283" t="str">
            <v xml:space="preserve">Gastrik intramukozal pH, tonometri </v>
          </cell>
          <cell r="C283" t="str">
            <v>Günde en fazla bir defa faturalandırılır.</v>
          </cell>
          <cell r="D283">
            <v>30.016863406408095</v>
          </cell>
          <cell r="E283">
            <v>19.224000000000004</v>
          </cell>
        </row>
        <row r="284">
          <cell r="A284">
            <v>551290</v>
          </cell>
          <cell r="B284" t="str">
            <v>Günlük yatan hasta ağrı takibi</v>
          </cell>
          <cell r="C284" t="str">
            <v>Epidural kateterli hastalarda.
Günde en fazla bir defa faturalandırılır.</v>
          </cell>
          <cell r="D284">
            <v>20.067453625632378</v>
          </cell>
          <cell r="E284">
            <v>12.852000000000002</v>
          </cell>
        </row>
        <row r="285">
          <cell r="A285">
            <v>551300</v>
          </cell>
          <cell r="B285" t="str">
            <v>İntravenöz lidokain testi</v>
          </cell>
          <cell r="C285" t="str">
            <v>Nöropatik ağrı tedavisinde.</v>
          </cell>
          <cell r="D285">
            <v>20.067453625632378</v>
          </cell>
          <cell r="E285">
            <v>12.852000000000002</v>
          </cell>
        </row>
        <row r="286">
          <cell r="A286">
            <v>551310</v>
          </cell>
          <cell r="B286" t="str">
            <v xml:space="preserve">İntraplevral kateterizasyon ile blok, kontinü </v>
          </cell>
          <cell r="D286">
            <v>150.08431703204047</v>
          </cell>
          <cell r="E286">
            <v>96.12</v>
          </cell>
        </row>
        <row r="287">
          <cell r="A287">
            <v>551320</v>
          </cell>
          <cell r="B287" t="str">
            <v xml:space="preserve">İntravenöz rejyonel blok (RİVA) </v>
          </cell>
          <cell r="D287">
            <v>75.042158516020237</v>
          </cell>
          <cell r="E287">
            <v>48.06</v>
          </cell>
        </row>
        <row r="288">
          <cell r="A288">
            <v>551330</v>
          </cell>
          <cell r="B288" t="str">
            <v>Kontinü perinöral opiat analjezisi</v>
          </cell>
          <cell r="D288">
            <v>60.033726812816191</v>
          </cell>
          <cell r="E288">
            <v>38.448000000000008</v>
          </cell>
        </row>
        <row r="289">
          <cell r="A289">
            <v>551340</v>
          </cell>
          <cell r="B289" t="str">
            <v>SEDO-analjezi</v>
          </cell>
          <cell r="C289" t="str">
            <v>Aynı gün genel anestezi ile birlikte faturalandırılmaz. Lokal ya da rejyonel anestezi altında cerrahi girişim uygulanan hastalara , ayrıca  tanısal veya tedavisel bir girişim uygulanacak hastaların sedatize edilmesi amacıyla uygulanır.</v>
          </cell>
          <cell r="D289">
            <v>28.667790893760539</v>
          </cell>
          <cell r="E289">
            <v>18.36</v>
          </cell>
        </row>
        <row r="290">
          <cell r="A290">
            <v>590001</v>
          </cell>
          <cell r="B290" t="str">
            <v xml:space="preserve">Yenidoğan/Çocuk/ErişkinTedavisel soğutma (Terapötik hipotermi) </v>
          </cell>
          <cell r="C290" t="str">
            <v>Üçüncü seviye yenidoğan/çocuk yoğun bakım ünitesi ile ikinci/üçüncü seviye erişkin yoğun bakım ünitesi olan sağlık hizmeti sunucularında, hipoksik iskemik ensefalopati tanısında veya kardiyopulmoner resusitasyon sonrası spontan sistemik dolaşımın sağlandığı komatöz hastalarda (Glasgow Koma Skalası &lt; 9) İlk 12 saat içinde başlanmak koşuluyla maksimum 72 saat süre ile sadece üçüncü seviye yenidoğan/çocuk yoğun bakım  ile erişkin ikinci/üçüncü seviye yoğun bakımlarda uygulanır. Aynı yatış döneminde en fazla üç defa yenidoğan/çocuk veya erişkin yoğun bakım işlem puanına ilave olarak faturalandırılır.</v>
          </cell>
          <cell r="D290">
            <v>151.92242833052299</v>
          </cell>
          <cell r="E290">
            <v>97.297200000000146</v>
          </cell>
        </row>
        <row r="291">
          <cell r="B291" t="str">
            <v>6. CERRAHİ UYGULAMALAR</v>
          </cell>
          <cell r="E291">
            <v>0</v>
          </cell>
        </row>
        <row r="292">
          <cell r="B292" t="str">
            <v>6.1.DERMİS VE EPİDERMİS CERRAHİSİ</v>
          </cell>
          <cell r="E292">
            <v>0</v>
          </cell>
        </row>
        <row r="293">
          <cell r="B293" t="str">
            <v xml:space="preserve">DERİ </v>
          </cell>
          <cell r="E293">
            <v>0</v>
          </cell>
        </row>
        <row r="294">
          <cell r="A294">
            <v>600010</v>
          </cell>
          <cell r="B294" t="str">
            <v xml:space="preserve">Dermabrazyon,  bir alanda </v>
          </cell>
          <cell r="C294" t="str">
            <v>Yanık, akne sonucu oluşmuş ileri düzeyde şekilsiz skar nedeni ile, bir alan ile sınırlı abraziv yaklaşım.</v>
          </cell>
          <cell r="D294">
            <v>200.16863406408095</v>
          </cell>
          <cell r="E294">
            <v>128.196</v>
          </cell>
        </row>
        <row r="295">
          <cell r="A295">
            <v>600020</v>
          </cell>
          <cell r="B295" t="str">
            <v>Dermabrazyon, tüm yüze</v>
          </cell>
          <cell r="C295" t="str">
            <v>Yanık, akne sonucu oluşmuş ileri düzeyde şekilsiz skar nedeni ile, tüm yüz için abraziv yaklaşım</v>
          </cell>
          <cell r="D295">
            <v>400.168634064081</v>
          </cell>
          <cell r="E295">
            <v>256.28400000000005</v>
          </cell>
        </row>
        <row r="296">
          <cell r="A296">
            <v>600030</v>
          </cell>
          <cell r="B296" t="str">
            <v>İntralezyonel steroit enjeksiyonu, bir seans</v>
          </cell>
          <cell r="C296" t="str">
            <v>Keloid vb oluşumlar için</v>
          </cell>
          <cell r="D296">
            <v>15.008431703204048</v>
          </cell>
          <cell r="E296">
            <v>9.6120000000000019</v>
          </cell>
        </row>
        <row r="297">
          <cell r="A297">
            <v>600040</v>
          </cell>
          <cell r="B297" t="str">
            <v xml:space="preserve">Malign deri tümörlerinin eksizyonu </v>
          </cell>
          <cell r="C297" t="str">
            <v xml:space="preserve">Lokal flep ile kapatılamayan tümörler için </v>
          </cell>
          <cell r="D297">
            <v>500.3372681281619</v>
          </cell>
          <cell r="E297">
            <v>320.43600000000004</v>
          </cell>
        </row>
        <row r="298">
          <cell r="A298">
            <v>600050</v>
          </cell>
          <cell r="B298" t="str">
            <v>Malign deri tümörlerinin eksizyonu, flep veya greft ile</v>
          </cell>
          <cell r="C298" t="str">
            <v>600.430, 600.550, 600.560, 600.570, 600.580, 600.590, 600.600, 600.610, 600.640, 600.650, 600.660, 600.670, 600.690, 600.700, 600.710, 600.720, 600.730, 600.300,  600.330, 600.370   ile birlikte faturalandırılmaz.</v>
          </cell>
          <cell r="D298">
            <v>400.168634064081</v>
          </cell>
          <cell r="E298">
            <v>256.28400000000005</v>
          </cell>
        </row>
        <row r="299">
          <cell r="A299">
            <v>600060</v>
          </cell>
          <cell r="B299" t="str">
            <v>Malign deri tümörlerinin eksizyonu, primer sütür ile</v>
          </cell>
          <cell r="C299" t="str">
            <v xml:space="preserve">
</v>
          </cell>
          <cell r="D299">
            <v>200.16863406408095</v>
          </cell>
          <cell r="E299">
            <v>128.196</v>
          </cell>
        </row>
        <row r="300">
          <cell r="A300">
            <v>600070</v>
          </cell>
          <cell r="B300" t="str">
            <v>Seboreik keratoz gibi lezyonların tıraşlanarak çıkarılması, her bir seans</v>
          </cell>
          <cell r="D300">
            <v>50.084317032040474</v>
          </cell>
          <cell r="E300">
            <v>32.076000000000001</v>
          </cell>
        </row>
        <row r="301">
          <cell r="A301">
            <v>600090</v>
          </cell>
          <cell r="B301" t="str">
            <v xml:space="preserve">Yanıkta eskarektomi </v>
          </cell>
          <cell r="C301" t="str">
            <v>Toraks hariç.
Her bir anatomik alan için.</v>
          </cell>
          <cell r="D301">
            <v>150.08431703204047</v>
          </cell>
          <cell r="E301">
            <v>96.12</v>
          </cell>
        </row>
        <row r="302">
          <cell r="A302">
            <v>600091</v>
          </cell>
          <cell r="B302" t="str">
            <v>Yanıkta  toraks eskarektomisi</v>
          </cell>
          <cell r="D302">
            <v>200</v>
          </cell>
          <cell r="E302">
            <v>128.08799999999999</v>
          </cell>
        </row>
        <row r="303">
          <cell r="A303">
            <v>600100</v>
          </cell>
          <cell r="B303" t="str">
            <v xml:space="preserve">Yanıkta eskarotomi </v>
          </cell>
          <cell r="C303" t="str">
            <v>Her bir anatomik alan için</v>
          </cell>
          <cell r="D303">
            <v>100.16863406408095</v>
          </cell>
          <cell r="E303">
            <v>64.152000000000001</v>
          </cell>
        </row>
        <row r="304">
          <cell r="A304">
            <v>600110</v>
          </cell>
          <cell r="B304" t="str">
            <v xml:space="preserve">Yanıkta fasiyotomi </v>
          </cell>
          <cell r="C304" t="str">
            <v>Her bir anatomik alan için</v>
          </cell>
          <cell r="D304">
            <v>150.08431703204047</v>
          </cell>
          <cell r="E304">
            <v>96.12</v>
          </cell>
        </row>
        <row r="305">
          <cell r="A305">
            <v>600111</v>
          </cell>
          <cell r="B305" t="str">
            <v>Yanıkta fasiyotomi kapatma</v>
          </cell>
          <cell r="C305" t="str">
            <v>Her bir anatomik alan için</v>
          </cell>
          <cell r="D305">
            <v>150</v>
          </cell>
          <cell r="E305">
            <v>96.065999999999988</v>
          </cell>
        </row>
        <row r="306">
          <cell r="A306">
            <v>600120</v>
          </cell>
          <cell r="B306" t="str">
            <v xml:space="preserve">Yanıkta tanjansiyel eksizyon ve deri grefti uygulaması </v>
          </cell>
          <cell r="C306" t="str">
            <v>100 cm2 lik bir bölge için</v>
          </cell>
          <cell r="D306">
            <v>250.25295109612145</v>
          </cell>
          <cell r="E306">
            <v>160.27200000000002</v>
          </cell>
        </row>
        <row r="307">
          <cell r="A307">
            <v>600130</v>
          </cell>
          <cell r="B307" t="str">
            <v>Yanıkta tanjansiyel eksizyon ve deri grefti uygulaması, ilave her uygulama</v>
          </cell>
          <cell r="C307" t="str">
            <v xml:space="preserve">İlave  her  100 cm2 lik alan için, 250 birime ilave </v>
          </cell>
          <cell r="D307">
            <v>30.016863406408095</v>
          </cell>
          <cell r="E307">
            <v>19.224000000000004</v>
          </cell>
        </row>
        <row r="308">
          <cell r="A308">
            <v>600140</v>
          </cell>
          <cell r="B308" t="str">
            <v xml:space="preserve">Yaygın  iyi huylu tümöral lezyonların elektrokoterizasyonu veya kriyoterapisi </v>
          </cell>
          <cell r="C308" t="str">
            <v>Genel anestezi ile</v>
          </cell>
          <cell r="D308">
            <v>350.25295109612142</v>
          </cell>
          <cell r="E308">
            <v>224.316</v>
          </cell>
        </row>
        <row r="309">
          <cell r="B309" t="str">
            <v>DERİ VE DERİALTI</v>
          </cell>
          <cell r="E309">
            <v>0</v>
          </cell>
        </row>
        <row r="310">
          <cell r="A310">
            <v>600150</v>
          </cell>
          <cell r="B310" t="str">
            <v>Yanaktan tümör eksizyonu, primer onarım</v>
          </cell>
          <cell r="D310">
            <v>150.08431703204047</v>
          </cell>
          <cell r="E310">
            <v>96.12</v>
          </cell>
        </row>
        <row r="311">
          <cell r="A311">
            <v>600160</v>
          </cell>
          <cell r="B311" t="str">
            <v>Yanaktan tümör eksizyonu, flep ile onarım</v>
          </cell>
          <cell r="D311">
            <v>550.25295109612148</v>
          </cell>
          <cell r="E311">
            <v>352.40400000000005</v>
          </cell>
        </row>
        <row r="312">
          <cell r="A312">
            <v>600170</v>
          </cell>
          <cell r="B312" t="str">
            <v>Skar revizyonu</v>
          </cell>
          <cell r="D312">
            <v>168.63406408094437</v>
          </cell>
          <cell r="E312">
            <v>108</v>
          </cell>
        </row>
        <row r="313">
          <cell r="A313">
            <v>600200</v>
          </cell>
          <cell r="B313" t="str">
            <v>Hemanjiyom, lenfanjiyom veya vasküler malformasyon eksizyonu</v>
          </cell>
          <cell r="D313">
            <v>252.95109612141653</v>
          </cell>
          <cell r="E313">
            <v>162</v>
          </cell>
        </row>
        <row r="314">
          <cell r="A314">
            <v>600230</v>
          </cell>
          <cell r="B314" t="str">
            <v xml:space="preserve">Hemanjiyom, lenfanjiyom eksizyonu ve rekonstrüksiyonu, deri grefti ile  </v>
          </cell>
          <cell r="D314">
            <v>700.3372681281619</v>
          </cell>
          <cell r="E314">
            <v>448.52400000000006</v>
          </cell>
        </row>
        <row r="315">
          <cell r="A315">
            <v>600240</v>
          </cell>
          <cell r="B315" t="str">
            <v>Vasküler malformasyonlar ve lenfanjiyom için sklerozan madde enjeksiyonu</v>
          </cell>
          <cell r="D315">
            <v>200.16863406408095</v>
          </cell>
          <cell r="E315">
            <v>128.196</v>
          </cell>
        </row>
        <row r="316">
          <cell r="A316">
            <v>600250</v>
          </cell>
          <cell r="B316" t="str">
            <v>Split thickness deri grefti, küçük</v>
          </cell>
          <cell r="C316" t="str">
            <v>5 cm2’den küçük</v>
          </cell>
          <cell r="D316">
            <v>200.16863406408095</v>
          </cell>
          <cell r="E316">
            <v>128.196</v>
          </cell>
        </row>
        <row r="317">
          <cell r="A317">
            <v>600260</v>
          </cell>
          <cell r="B317" t="str">
            <v>Split thickness deri grefti, orta</v>
          </cell>
          <cell r="C317" t="str">
            <v>5-10 cm2</v>
          </cell>
          <cell r="D317">
            <v>300.16863406408095</v>
          </cell>
          <cell r="E317">
            <v>192.24</v>
          </cell>
        </row>
        <row r="318">
          <cell r="A318">
            <v>600270</v>
          </cell>
          <cell r="B318" t="str">
            <v>Split thickness deri grefti, büyük</v>
          </cell>
          <cell r="C318" t="str">
            <v>10 cm2 den büyük</v>
          </cell>
          <cell r="D318">
            <v>400.168634064081</v>
          </cell>
          <cell r="E318">
            <v>256.28400000000005</v>
          </cell>
        </row>
        <row r="319">
          <cell r="A319">
            <v>600280</v>
          </cell>
          <cell r="B319" t="str">
            <v>Full thickness deri grefti, küçük</v>
          </cell>
          <cell r="C319" t="str">
            <v>5 cm2 den küçük</v>
          </cell>
          <cell r="D319">
            <v>300.16863406408095</v>
          </cell>
          <cell r="E319">
            <v>192.24</v>
          </cell>
        </row>
        <row r="320">
          <cell r="A320">
            <v>600290</v>
          </cell>
          <cell r="B320" t="str">
            <v>Full thickness deri grefti, büyük</v>
          </cell>
          <cell r="C320" t="str">
            <v>5 cm2 den büyük</v>
          </cell>
          <cell r="D320">
            <v>400.168634064081</v>
          </cell>
          <cell r="E320">
            <v>256.28400000000005</v>
          </cell>
        </row>
        <row r="321">
          <cell r="B321" t="str">
            <v>GREFTLER</v>
          </cell>
          <cell r="E321">
            <v>0</v>
          </cell>
        </row>
        <row r="322">
          <cell r="A322">
            <v>600300</v>
          </cell>
          <cell r="B322" t="str">
            <v>Kısmi kalınlıkta deri grefti  ile  defekt onarımı</v>
          </cell>
          <cell r="C322" t="str">
            <v>620.470 ile birlikte faturalandırılmaz.</v>
          </cell>
          <cell r="D322">
            <v>455.31197301854979</v>
          </cell>
          <cell r="E322">
            <v>291.60000000000002</v>
          </cell>
        </row>
        <row r="323">
          <cell r="A323">
            <v>600330</v>
          </cell>
          <cell r="B323" t="str">
            <v>Kısmi kalınlıkta deri grefti  ile  defekt onarımı, ilave</v>
          </cell>
          <cell r="D323">
            <v>67.453625632377737</v>
          </cell>
          <cell r="E323">
            <v>43.199999999999996</v>
          </cell>
        </row>
        <row r="324">
          <cell r="A324">
            <v>600350</v>
          </cell>
          <cell r="B324" t="str">
            <v>Kompozit greft uygulaması</v>
          </cell>
          <cell r="D324">
            <v>200.16863406408095</v>
          </cell>
          <cell r="E324">
            <v>128.196</v>
          </cell>
        </row>
        <row r="325">
          <cell r="A325">
            <v>600360</v>
          </cell>
          <cell r="B325" t="str">
            <v>Mukoza grefti alınması</v>
          </cell>
          <cell r="D325">
            <v>100.16863406408095</v>
          </cell>
          <cell r="E325">
            <v>64.152000000000001</v>
          </cell>
        </row>
        <row r="326">
          <cell r="A326">
            <v>600370</v>
          </cell>
          <cell r="B326" t="str">
            <v xml:space="preserve">Tam kalınlıkta deri grefti  ile defekt onarımı </v>
          </cell>
          <cell r="D326">
            <v>298.48229342327153</v>
          </cell>
          <cell r="E326">
            <v>191.16000000000003</v>
          </cell>
        </row>
        <row r="327">
          <cell r="A327">
            <v>600400</v>
          </cell>
          <cell r="B327" t="str">
            <v>Yağ grefti  uygulaması</v>
          </cell>
          <cell r="D327">
            <v>250.25295109612145</v>
          </cell>
          <cell r="E327">
            <v>160.27200000000002</v>
          </cell>
        </row>
        <row r="328">
          <cell r="B328" t="str">
            <v>FLEPLER</v>
          </cell>
          <cell r="E328">
            <v>0</v>
          </cell>
        </row>
        <row r="329">
          <cell r="A329">
            <v>600410</v>
          </cell>
          <cell r="B329" t="str">
            <v>Abbe flebi, birinci seans</v>
          </cell>
          <cell r="C329" t="str">
            <v>Dudak, göz kapağı gibi yapıların flep ile rekonstrüksiyonu birinci seansı</v>
          </cell>
          <cell r="D329">
            <v>300.16863406408095</v>
          </cell>
          <cell r="E329">
            <v>192.24</v>
          </cell>
        </row>
        <row r="330">
          <cell r="A330">
            <v>600420</v>
          </cell>
          <cell r="B330" t="str">
            <v>Abbe flebi, ikinci seans</v>
          </cell>
          <cell r="C330" t="str">
            <v>Dudak, göz kapağı gibi yapıların flep ile rekonstrüksiyonu ikinci seansı</v>
          </cell>
          <cell r="D330">
            <v>150.08431703204047</v>
          </cell>
          <cell r="E330">
            <v>96.12</v>
          </cell>
        </row>
        <row r="331">
          <cell r="A331">
            <v>600430</v>
          </cell>
          <cell r="B331" t="str">
            <v>Ada flep şeklinde fasiyokütan flepler</v>
          </cell>
          <cell r="D331">
            <v>600.3372681281619</v>
          </cell>
          <cell r="E331">
            <v>384.48</v>
          </cell>
        </row>
        <row r="332">
          <cell r="A332">
            <v>600440</v>
          </cell>
          <cell r="B332" t="str">
            <v>Alın flebi, birinci seans</v>
          </cell>
          <cell r="D332">
            <v>450.25295109612142</v>
          </cell>
          <cell r="E332">
            <v>288.36</v>
          </cell>
        </row>
        <row r="333">
          <cell r="A333">
            <v>600450</v>
          </cell>
          <cell r="B333" t="str">
            <v xml:space="preserve">Alın flebi, ikinci seans </v>
          </cell>
          <cell r="D333">
            <v>150.08431703204047</v>
          </cell>
          <cell r="E333">
            <v>96.12</v>
          </cell>
        </row>
        <row r="334">
          <cell r="A334">
            <v>600460</v>
          </cell>
          <cell r="B334" t="str">
            <v>Aynı alanda çoklu Z plasti teknikleri</v>
          </cell>
          <cell r="D334">
            <v>603.70994940978085</v>
          </cell>
          <cell r="E334">
            <v>386.64000000000004</v>
          </cell>
        </row>
        <row r="335">
          <cell r="A335">
            <v>600470</v>
          </cell>
          <cell r="B335" t="str">
            <v>Çapraz bacak flebi, birinci seans</v>
          </cell>
          <cell r="C335" t="str">
            <v>Cross-leg flep</v>
          </cell>
          <cell r="D335">
            <v>400.168634064081</v>
          </cell>
          <cell r="E335">
            <v>256.28400000000005</v>
          </cell>
        </row>
        <row r="336">
          <cell r="A336">
            <v>600480</v>
          </cell>
          <cell r="B336" t="str">
            <v>Çapraz bacak flebi, ikinci  seans</v>
          </cell>
          <cell r="C336" t="str">
            <v>Cross-leg flep</v>
          </cell>
          <cell r="D336">
            <v>150.08431703204047</v>
          </cell>
          <cell r="E336">
            <v>96.12</v>
          </cell>
        </row>
        <row r="337">
          <cell r="A337">
            <v>600490</v>
          </cell>
          <cell r="B337" t="str">
            <v>Çapraz parmak flebi, birinci seans</v>
          </cell>
          <cell r="C337" t="str">
            <v>Cross-finger flep</v>
          </cell>
          <cell r="D337">
            <v>300.16863406408095</v>
          </cell>
          <cell r="E337">
            <v>192.24</v>
          </cell>
        </row>
        <row r="338">
          <cell r="A338">
            <v>600500</v>
          </cell>
          <cell r="B338" t="str">
            <v>Çapraz parmak flebi, ikinci  seans</v>
          </cell>
          <cell r="C338" t="str">
            <v>Cross-finger flep</v>
          </cell>
          <cell r="D338">
            <v>150.08431703204047</v>
          </cell>
          <cell r="E338">
            <v>96.12</v>
          </cell>
        </row>
        <row r="339">
          <cell r="A339">
            <v>600510</v>
          </cell>
          <cell r="B339" t="str">
            <v>Dil flebi, birinci seans</v>
          </cell>
          <cell r="D339">
            <v>400.168634064081</v>
          </cell>
          <cell r="E339">
            <v>256.28400000000005</v>
          </cell>
        </row>
        <row r="340">
          <cell r="A340">
            <v>600520</v>
          </cell>
          <cell r="B340" t="str">
            <v>Dil flebi, ikinci seans</v>
          </cell>
          <cell r="D340">
            <v>150.08431703204047</v>
          </cell>
          <cell r="E340">
            <v>96.12</v>
          </cell>
        </row>
        <row r="341">
          <cell r="A341">
            <v>600530</v>
          </cell>
          <cell r="B341" t="str">
            <v>Doku genişletme uygulamaları, birinci seans</v>
          </cell>
          <cell r="C341" t="str">
            <v>Doku genişletme ünitesinin uygulanması ve takip eden tüm genişletme enjeksiyonları dahil</v>
          </cell>
          <cell r="D341">
            <v>500.3372681281619</v>
          </cell>
          <cell r="E341">
            <v>320.43600000000004</v>
          </cell>
        </row>
        <row r="342">
          <cell r="A342">
            <v>600540</v>
          </cell>
          <cell r="B342" t="str">
            <v>Doku genişletme uygulamaları, ikinci seans</v>
          </cell>
          <cell r="C342" t="str">
            <v>Doku genişletici, çıkarma işlemi, fibröz kapsülün komplet eksizyonu dahil</v>
          </cell>
          <cell r="D342">
            <v>500.3372681281619</v>
          </cell>
          <cell r="E342">
            <v>320.43600000000004</v>
          </cell>
        </row>
        <row r="343">
          <cell r="A343">
            <v>600550</v>
          </cell>
          <cell r="B343" t="str">
            <v>Fasiyokütan flep</v>
          </cell>
          <cell r="D343">
            <v>421.5851602023609</v>
          </cell>
          <cell r="E343">
            <v>270</v>
          </cell>
        </row>
        <row r="344">
          <cell r="A344">
            <v>600560</v>
          </cell>
          <cell r="B344" t="str">
            <v>İki farklı doku içeren serbest kompozit flep</v>
          </cell>
          <cell r="C344" t="str">
            <v>Latissimus dorsi kas deri  flebi, fibula osteokütan flebi vb</v>
          </cell>
          <cell r="D344">
            <v>3422.43</v>
          </cell>
          <cell r="E344">
            <v>2191.8610691999997</v>
          </cell>
        </row>
        <row r="345">
          <cell r="A345">
            <v>600570</v>
          </cell>
          <cell r="B345" t="str">
            <v xml:space="preserve">İki loblu flep </v>
          </cell>
          <cell r="D345">
            <v>350.25295109612142</v>
          </cell>
          <cell r="E345">
            <v>224.316</v>
          </cell>
        </row>
        <row r="346">
          <cell r="A346">
            <v>600580</v>
          </cell>
          <cell r="B346" t="str">
            <v>İnterpolasyon flepleri, birinci seans</v>
          </cell>
          <cell r="C346" t="str">
            <v>Kasık flebi, abdominal flep, subpektoral flep, infraklaviküler flep vb.</v>
          </cell>
          <cell r="D346">
            <v>548.06070826306916</v>
          </cell>
          <cell r="E346">
            <v>351</v>
          </cell>
        </row>
        <row r="347">
          <cell r="A347">
            <v>600590</v>
          </cell>
          <cell r="B347" t="str">
            <v>İnterpolasyon flepleri, ikinci seans</v>
          </cell>
          <cell r="C347" t="str">
            <v>Kasık flebi, abdominal flep, subpektoral flep, infraklaviküler flep vb.</v>
          </cell>
          <cell r="D347">
            <v>261.38279932546374</v>
          </cell>
          <cell r="E347">
            <v>167.4</v>
          </cell>
        </row>
        <row r="348">
          <cell r="A348">
            <v>600600</v>
          </cell>
          <cell r="B348" t="str">
            <v>Kas flebi</v>
          </cell>
          <cell r="D348">
            <v>725.12647554806074</v>
          </cell>
          <cell r="E348">
            <v>464.40000000000003</v>
          </cell>
        </row>
        <row r="349">
          <cell r="A349">
            <v>600610</v>
          </cell>
          <cell r="B349" t="str">
            <v>Kas flebi ile birlikte deri grefti</v>
          </cell>
          <cell r="D349">
            <v>677.90893760539632</v>
          </cell>
          <cell r="E349">
            <v>434.16</v>
          </cell>
        </row>
        <row r="350">
          <cell r="A350">
            <v>600620</v>
          </cell>
          <cell r="B350" t="str">
            <v xml:space="preserve">Kas-deri flebi </v>
          </cell>
          <cell r="D350">
            <v>816.18887015177074</v>
          </cell>
          <cell r="E350">
            <v>522.72</v>
          </cell>
        </row>
        <row r="351">
          <cell r="A351">
            <v>600630</v>
          </cell>
          <cell r="B351" t="str">
            <v xml:space="preserve">K-M plasti  </v>
          </cell>
          <cell r="D351">
            <v>539.62900505902189</v>
          </cell>
          <cell r="E351">
            <v>345.59999999999997</v>
          </cell>
        </row>
        <row r="352">
          <cell r="A352">
            <v>600640</v>
          </cell>
          <cell r="B352" t="str">
            <v>Limberg, Rhomboid, Karydakis flep ameliyatları</v>
          </cell>
          <cell r="C352" t="str">
            <v>610.625 ile birlikte faturalandırılmaz.</v>
          </cell>
          <cell r="D352">
            <v>300.16863406408095</v>
          </cell>
          <cell r="E352">
            <v>192.24</v>
          </cell>
        </row>
        <row r="353">
          <cell r="A353">
            <v>600650</v>
          </cell>
          <cell r="B353" t="str">
            <v>Mukoza flebi</v>
          </cell>
          <cell r="D353">
            <v>408.09443507588537</v>
          </cell>
          <cell r="E353">
            <v>261.36</v>
          </cell>
        </row>
        <row r="354">
          <cell r="A354">
            <v>600660</v>
          </cell>
          <cell r="B354" t="str">
            <v>Saçlı deri defektleri için rotasyon flebi</v>
          </cell>
          <cell r="D354">
            <v>300.16863406408095</v>
          </cell>
          <cell r="E354">
            <v>192.24</v>
          </cell>
        </row>
        <row r="355">
          <cell r="A355">
            <v>600670</v>
          </cell>
          <cell r="B355" t="str">
            <v>Saçlı deri defektleri için transpozisyon flebi ile birlikte deri grefti</v>
          </cell>
          <cell r="D355">
            <v>573.35581787521085</v>
          </cell>
          <cell r="E355">
            <v>367.20000000000005</v>
          </cell>
        </row>
        <row r="356">
          <cell r="A356">
            <v>600680</v>
          </cell>
          <cell r="B356" t="str">
            <v>Sakral defektler için bilateral V-Y ilerletme flebi</v>
          </cell>
          <cell r="D356">
            <v>573.35581787521085</v>
          </cell>
          <cell r="E356">
            <v>367.20000000000005</v>
          </cell>
        </row>
        <row r="357">
          <cell r="A357">
            <v>600690</v>
          </cell>
          <cell r="B357" t="str">
            <v>Tek bir doku içeren serbest  flep</v>
          </cell>
          <cell r="C357" t="str">
            <v>Fibula flebi, kasık flebi, Grasilis kas flebi vb.</v>
          </cell>
          <cell r="D357">
            <v>2457.84</v>
          </cell>
          <cell r="E357">
            <v>1574.0990495999999</v>
          </cell>
        </row>
        <row r="358">
          <cell r="A358">
            <v>600700</v>
          </cell>
          <cell r="B358" t="str">
            <v xml:space="preserve">Tek loblu lokal deri flebi </v>
          </cell>
          <cell r="C358" t="str">
            <v>Nota flebi, Banner flebi vb.</v>
          </cell>
          <cell r="D358">
            <v>534.56998313659358</v>
          </cell>
          <cell r="E358">
            <v>342.36</v>
          </cell>
        </row>
        <row r="359">
          <cell r="A359">
            <v>600710</v>
          </cell>
          <cell r="B359" t="str">
            <v>Üç farklı dokuyu birlikte içeren serbest  flep</v>
          </cell>
          <cell r="C359" t="str">
            <v>Subskapüler arter tabanlı osteomuskülokütan flep</v>
          </cell>
          <cell r="D359">
            <v>3784.15</v>
          </cell>
          <cell r="E359">
            <v>2423.5210260000003</v>
          </cell>
        </row>
        <row r="360">
          <cell r="A360">
            <v>600720</v>
          </cell>
          <cell r="B360" t="str">
            <v>V-Y ilerletme  deri flebi</v>
          </cell>
          <cell r="D360">
            <v>475.54806070826311</v>
          </cell>
          <cell r="E360">
            <v>304.56</v>
          </cell>
        </row>
        <row r="361">
          <cell r="A361">
            <v>600730</v>
          </cell>
          <cell r="B361" t="str">
            <v>Z-Plasti (Bir tek Z-plasti)</v>
          </cell>
          <cell r="D361">
            <v>338.95446880269816</v>
          </cell>
          <cell r="E361">
            <v>217.08</v>
          </cell>
        </row>
        <row r="362">
          <cell r="B362" t="str">
            <v>LAZER TEDAVİ UYGULAMALARI</v>
          </cell>
          <cell r="E362">
            <v>0</v>
          </cell>
        </row>
        <row r="363">
          <cell r="A363">
            <v>600770</v>
          </cell>
          <cell r="B363" t="str">
            <v>Vasküler lezyon, eksizyonel lazer</v>
          </cell>
          <cell r="D363">
            <v>168.63406408094437</v>
          </cell>
          <cell r="E363">
            <v>108</v>
          </cell>
        </row>
        <row r="364">
          <cell r="A364">
            <v>600800</v>
          </cell>
          <cell r="B364" t="str">
            <v>Deri tümörlerinde eksizyonel lazer</v>
          </cell>
          <cell r="D364">
            <v>202.36087689713324</v>
          </cell>
          <cell r="E364">
            <v>129.60000000000002</v>
          </cell>
        </row>
        <row r="365">
          <cell r="A365">
            <v>600830</v>
          </cell>
          <cell r="B365" t="str">
            <v>Pigmentli lezyon, eksizyonel olmayan lazer</v>
          </cell>
          <cell r="C365" t="str">
            <v>Medikal tedavi sonrası uygulanabilir.Tümöral olmayan lezyonlar içindir. En fazla 3 seans ücreti faturalandırılır.</v>
          </cell>
          <cell r="D365">
            <v>168.63406408094437</v>
          </cell>
          <cell r="E365">
            <v>108</v>
          </cell>
        </row>
        <row r="366">
          <cell r="B366" t="str">
            <v>6.2.BAŞ-BOYUN, KAS, İSKELET SİSTEMİ VE YUMUŞAK DOKU CERRAHİSİ</v>
          </cell>
          <cell r="E366">
            <v>0</v>
          </cell>
        </row>
        <row r="367">
          <cell r="B367" t="str">
            <v>BAŞ VE BOYUN CERRAHİSİ</v>
          </cell>
          <cell r="E367">
            <v>0</v>
          </cell>
        </row>
        <row r="368">
          <cell r="A368">
            <v>600860</v>
          </cell>
          <cell r="B368" t="str">
            <v>‘Blow-out ‘  kırığı, orbita tabanına greft veya biyomateryal yerleştirilmesi</v>
          </cell>
          <cell r="D368">
            <v>500.3372681281619</v>
          </cell>
          <cell r="E368">
            <v>320.43600000000004</v>
          </cell>
        </row>
        <row r="369">
          <cell r="A369">
            <v>600870</v>
          </cell>
          <cell r="B369" t="str">
            <v>Etmoidal arter ligasyonu</v>
          </cell>
          <cell r="C369" t="str">
            <v>Aynı faturada ikiden fazla yer almaz.</v>
          </cell>
          <cell r="D369">
            <v>300.16863406408095</v>
          </cell>
          <cell r="E369">
            <v>192.24</v>
          </cell>
        </row>
        <row r="370">
          <cell r="A370">
            <v>600880</v>
          </cell>
          <cell r="B370" t="str">
            <v>Frontal kemik kırığı, açık redüksiyon ve internal tespit</v>
          </cell>
          <cell r="D370">
            <v>400.168634064081</v>
          </cell>
          <cell r="E370">
            <v>256.28400000000005</v>
          </cell>
        </row>
        <row r="371">
          <cell r="A371">
            <v>600890</v>
          </cell>
          <cell r="B371" t="str">
            <v>Fronto-orbital ilerletme</v>
          </cell>
          <cell r="C371" t="str">
            <v>Kraniyal çatı bozuklukları, patolojik gelişim nedenli, kraniyal volüm artırımı vb.</v>
          </cell>
          <cell r="D371">
            <v>1000.5059021922428</v>
          </cell>
          <cell r="E371">
            <v>640.76400000000001</v>
          </cell>
        </row>
        <row r="372">
          <cell r="A372">
            <v>600900</v>
          </cell>
          <cell r="B372" t="str">
            <v>Habitüel Temporomandibüler (TME) dislokasyonları için eminektomi</v>
          </cell>
          <cell r="D372">
            <v>350.25295109612142</v>
          </cell>
          <cell r="E372">
            <v>224.316</v>
          </cell>
        </row>
        <row r="373">
          <cell r="A373">
            <v>600910</v>
          </cell>
          <cell r="B373" t="str">
            <v>Kafatası kemiği ekstensif tümör ameliyatları</v>
          </cell>
          <cell r="D373">
            <v>450.25295109612142</v>
          </cell>
          <cell r="E373">
            <v>288.36</v>
          </cell>
        </row>
        <row r="374">
          <cell r="A374">
            <v>600920</v>
          </cell>
          <cell r="B374" t="str">
            <v>Kafatası kemiği basit tümöral kitleleri</v>
          </cell>
          <cell r="C374" t="str">
            <v>Eksize edilen bütün tümöral kitleler dahil</v>
          </cell>
          <cell r="D374">
            <v>168.63406408094437</v>
          </cell>
          <cell r="E374">
            <v>108</v>
          </cell>
        </row>
        <row r="375">
          <cell r="A375">
            <v>600930</v>
          </cell>
          <cell r="B375" t="str">
            <v>Kalvaryal şekillendirme, total</v>
          </cell>
          <cell r="D375">
            <v>1554.806070826307</v>
          </cell>
          <cell r="E375">
            <v>995.7600000000001</v>
          </cell>
        </row>
        <row r="376">
          <cell r="A376">
            <v>600940</v>
          </cell>
          <cell r="B376" t="str">
            <v>Kistik lenfanjiyom eksizyonu</v>
          </cell>
          <cell r="D376">
            <v>800.33726812816201</v>
          </cell>
          <cell r="E376">
            <v>512.5680000000001</v>
          </cell>
        </row>
        <row r="377">
          <cell r="A377">
            <v>600950</v>
          </cell>
          <cell r="B377" t="str">
            <v xml:space="preserve">Kondilektomi </v>
          </cell>
          <cell r="C377" t="str">
            <v>Temporomandibüler eklem kondilar operasyon</v>
          </cell>
          <cell r="D377">
            <v>400.168634064081</v>
          </cell>
          <cell r="E377">
            <v>256.28400000000005</v>
          </cell>
        </row>
        <row r="378">
          <cell r="A378">
            <v>600960</v>
          </cell>
          <cell r="B378" t="str">
            <v>Kraniyal ansefalosel ameliyatları, diğer</v>
          </cell>
          <cell r="C378" t="str">
            <v>Nazal ansefalosel ameliyatları haricindekiler</v>
          </cell>
          <cell r="D378">
            <v>600.3372681281619</v>
          </cell>
          <cell r="E378">
            <v>384.48</v>
          </cell>
        </row>
        <row r="379">
          <cell r="A379">
            <v>600970</v>
          </cell>
          <cell r="B379" t="str">
            <v xml:space="preserve">Kraniyoplasti ameliyatları, otojen greft ile </v>
          </cell>
          <cell r="C379" t="str">
            <v>Kostaplasti vb.
Kot alınması hariç</v>
          </cell>
          <cell r="D379">
            <v>600.3372681281619</v>
          </cell>
          <cell r="E379">
            <v>384.48</v>
          </cell>
        </row>
        <row r="380">
          <cell r="A380">
            <v>600980</v>
          </cell>
          <cell r="B380" t="str">
            <v>Kraniyoplasti ameliyatları, yabancı cisim implantasyonu ameliyatları</v>
          </cell>
          <cell r="D380">
            <v>400.168634064081</v>
          </cell>
          <cell r="E380">
            <v>256.28400000000005</v>
          </cell>
        </row>
        <row r="381">
          <cell r="A381">
            <v>600990</v>
          </cell>
          <cell r="B381" t="str">
            <v>Kraniyosinostoz ameliyatları, tek veya çok sayıda sütür ile</v>
          </cell>
          <cell r="D381">
            <v>903.8785834738618</v>
          </cell>
          <cell r="E381">
            <v>578.88</v>
          </cell>
        </row>
        <row r="382">
          <cell r="A382">
            <v>601000</v>
          </cell>
          <cell r="B382" t="str">
            <v>Kraniyal kemik defektlerinin kosta grefti ile  rekonstrüksiyonu</v>
          </cell>
          <cell r="D382">
            <v>800.33726812816201</v>
          </cell>
          <cell r="E382">
            <v>512.5680000000001</v>
          </cell>
        </row>
        <row r="383">
          <cell r="A383">
            <v>601010</v>
          </cell>
          <cell r="B383" t="str">
            <v>Kraniyal kemik defektlerinin plaklar ile   rekonstrüksiyonu</v>
          </cell>
          <cell r="D383">
            <v>600.3372681281619</v>
          </cell>
          <cell r="E383">
            <v>384.48</v>
          </cell>
        </row>
        <row r="384">
          <cell r="A384">
            <v>601020</v>
          </cell>
          <cell r="B384" t="str">
            <v>Le Fort II osteotomisi ve/veya kemik grefti</v>
          </cell>
          <cell r="D384">
            <v>900.3372681281619</v>
          </cell>
          <cell r="E384">
            <v>576.61199999999997</v>
          </cell>
        </row>
        <row r="385">
          <cell r="A385">
            <v>601030</v>
          </cell>
          <cell r="B385" t="str">
            <v>Le Fort I osteotomisi ve/veya  kemik grefti</v>
          </cell>
          <cell r="D385">
            <v>700.3372681281619</v>
          </cell>
          <cell r="E385">
            <v>448.52400000000006</v>
          </cell>
        </row>
        <row r="386">
          <cell r="A386">
            <v>601040</v>
          </cell>
          <cell r="B386" t="str">
            <v>Le Fort III osteotomisi ve/veya  kemik grefti</v>
          </cell>
          <cell r="D386">
            <v>1416.5261382799326</v>
          </cell>
          <cell r="E386">
            <v>907.2</v>
          </cell>
        </row>
        <row r="387">
          <cell r="A387">
            <v>601050</v>
          </cell>
          <cell r="B387" t="str">
            <v>Maksilla veya mandibula kırığı, açık redüksiyon ve internal tespit</v>
          </cell>
          <cell r="D387">
            <v>531.19730185497474</v>
          </cell>
          <cell r="E387">
            <v>340.20000000000005</v>
          </cell>
        </row>
        <row r="388">
          <cell r="A388">
            <v>601060</v>
          </cell>
          <cell r="B388" t="str">
            <v>Maksilla veya mandibula kırığı, intermaksiller tespit</v>
          </cell>
          <cell r="D388">
            <v>295.10961214165263</v>
          </cell>
          <cell r="E388">
            <v>189</v>
          </cell>
        </row>
        <row r="389">
          <cell r="A389">
            <v>601070</v>
          </cell>
          <cell r="B389" t="str">
            <v>Maksillektomi, parsiyel</v>
          </cell>
          <cell r="D389">
            <v>887.04890387858347</v>
          </cell>
          <cell r="E389">
            <v>568.10159999999996</v>
          </cell>
        </row>
        <row r="390">
          <cell r="A390">
            <v>601080</v>
          </cell>
          <cell r="B390" t="str">
            <v>Maksillektomi, total</v>
          </cell>
          <cell r="D390">
            <v>1180.4384485666105</v>
          </cell>
          <cell r="E390">
            <v>756</v>
          </cell>
        </row>
        <row r="391">
          <cell r="A391">
            <v>601090</v>
          </cell>
          <cell r="B391" t="str">
            <v>Mandibula veya maksilla rekonstrüksiyonu, kemik grefti ile</v>
          </cell>
          <cell r="D391">
            <v>600.3372681281619</v>
          </cell>
          <cell r="E391">
            <v>384.48</v>
          </cell>
        </row>
        <row r="392">
          <cell r="A392">
            <v>601100</v>
          </cell>
          <cell r="B392" t="str">
            <v>Mandibula veya maksilladaki kistik oluşumlara küretaj</v>
          </cell>
          <cell r="D392">
            <v>300.16863406408095</v>
          </cell>
          <cell r="E392">
            <v>192.24</v>
          </cell>
        </row>
        <row r="393">
          <cell r="A393">
            <v>601110</v>
          </cell>
          <cell r="B393" t="str">
            <v>Mandibula veya maksilladan ameloblastoma rezeksiyonu</v>
          </cell>
          <cell r="D393">
            <v>600.3372681281619</v>
          </cell>
          <cell r="E393">
            <v>384.48</v>
          </cell>
        </row>
        <row r="394">
          <cell r="A394">
            <v>601120</v>
          </cell>
          <cell r="B394" t="str">
            <v>Mandibula veya maksilladan küçük çaplı tümör rezeksizyonu</v>
          </cell>
          <cell r="D394">
            <v>350.25295109612142</v>
          </cell>
          <cell r="E394">
            <v>224.316</v>
          </cell>
        </row>
        <row r="395">
          <cell r="A395">
            <v>601130</v>
          </cell>
          <cell r="B395" t="str">
            <v>Mandibuladan tümör rezeksiyonu ve plak ile rekonstrüksiyon</v>
          </cell>
          <cell r="D395">
            <v>944.35075885328843</v>
          </cell>
          <cell r="E395">
            <v>604.80000000000007</v>
          </cell>
        </row>
        <row r="396">
          <cell r="A396">
            <v>601140</v>
          </cell>
          <cell r="B396" t="str">
            <v>Mandibuladan tümör rezeksiyonu ve vaskülarize kemik grefti ile onarım</v>
          </cell>
          <cell r="D396">
            <v>1548.0607082630693</v>
          </cell>
          <cell r="E396">
            <v>991.44</v>
          </cell>
        </row>
        <row r="397">
          <cell r="A397">
            <v>601141</v>
          </cell>
          <cell r="B397" t="str">
            <v>Maksillomandibüler ilerletme cerrahisi</v>
          </cell>
          <cell r="C397" t="str">
            <v>Polisomnografi ile ağır derecede OSAS olduğunun tespiti halinde faturalandırılır.</v>
          </cell>
          <cell r="D397">
            <v>1548</v>
          </cell>
          <cell r="E397">
            <v>991.40111999999999</v>
          </cell>
        </row>
        <row r="398">
          <cell r="A398">
            <v>601150</v>
          </cell>
          <cell r="B398" t="str">
            <v>Mandibuladan tümör rezeksiyonu ve eş zamanlı kemik grefti ile onarım</v>
          </cell>
          <cell r="D398">
            <v>1062.3946037099495</v>
          </cell>
          <cell r="E398">
            <v>680.40000000000009</v>
          </cell>
        </row>
        <row r="399">
          <cell r="A399">
            <v>601160</v>
          </cell>
          <cell r="B399" t="str">
            <v>Mandibüler osteotomi, deformite onarımı için</v>
          </cell>
          <cell r="D399">
            <v>600.3372681281619</v>
          </cell>
          <cell r="E399">
            <v>384.48</v>
          </cell>
        </row>
        <row r="400">
          <cell r="A400">
            <v>601170</v>
          </cell>
          <cell r="B400" t="str">
            <v>Mandibüler osteotomi, tümör rezeksiyonu için</v>
          </cell>
          <cell r="D400">
            <v>472.17537942664421</v>
          </cell>
          <cell r="E400">
            <v>302.40000000000003</v>
          </cell>
        </row>
        <row r="401">
          <cell r="A401">
            <v>601180</v>
          </cell>
          <cell r="B401" t="str">
            <v>Nazo-ethmoid-orbital kırık, açık redüksiyon ve internal tespit</v>
          </cell>
          <cell r="D401">
            <v>600.3372681281619</v>
          </cell>
          <cell r="E401">
            <v>384.48</v>
          </cell>
        </row>
        <row r="402">
          <cell r="A402">
            <v>601190</v>
          </cell>
          <cell r="B402" t="str">
            <v>Orbital distopi düzeltilmesi</v>
          </cell>
          <cell r="D402">
            <v>800.33726812816201</v>
          </cell>
          <cell r="E402">
            <v>512.5680000000001</v>
          </cell>
        </row>
        <row r="403">
          <cell r="A403">
            <v>601200</v>
          </cell>
          <cell r="B403" t="str">
            <v>Orbital hipertelörizm düzeltilmesi</v>
          </cell>
          <cell r="D403">
            <v>1200.505902192243</v>
          </cell>
          <cell r="E403">
            <v>768.8520000000002</v>
          </cell>
        </row>
        <row r="404">
          <cell r="A404">
            <v>601210</v>
          </cell>
          <cell r="B404" t="str">
            <v>Sonradan kazanılmış oronazal fistüllerin kapatılması</v>
          </cell>
          <cell r="D404">
            <v>400.168634064081</v>
          </cell>
          <cell r="E404">
            <v>256.28400000000005</v>
          </cell>
        </row>
        <row r="405">
          <cell r="A405">
            <v>601220</v>
          </cell>
          <cell r="B405" t="str">
            <v>Tiroglossal kist veya fistül  eksizyonu</v>
          </cell>
          <cell r="D405">
            <v>600.3372681281619</v>
          </cell>
          <cell r="E405">
            <v>384.48</v>
          </cell>
        </row>
        <row r="406">
          <cell r="A406">
            <v>601230</v>
          </cell>
          <cell r="B406" t="str">
            <v>TME ankilozu  için ‘gap’ artroplastisi</v>
          </cell>
          <cell r="D406">
            <v>590.21922428330527</v>
          </cell>
          <cell r="E406">
            <v>378</v>
          </cell>
        </row>
        <row r="407">
          <cell r="A407">
            <v>601240</v>
          </cell>
          <cell r="B407" t="str">
            <v>TME artroplasti</v>
          </cell>
          <cell r="D407">
            <v>590.21922428330527</v>
          </cell>
          <cell r="E407">
            <v>378</v>
          </cell>
        </row>
        <row r="408">
          <cell r="A408">
            <v>601250</v>
          </cell>
          <cell r="B408" t="str">
            <v>TME lüksasyonu kapalı redüksiyon</v>
          </cell>
          <cell r="D408">
            <v>50.084317032040474</v>
          </cell>
          <cell r="E408">
            <v>32.076000000000001</v>
          </cell>
        </row>
        <row r="409">
          <cell r="A409">
            <v>601260</v>
          </cell>
          <cell r="B409" t="str">
            <v>Vaskülarize kemik grefti ile mandibula rekonstrüksiyonu</v>
          </cell>
          <cell r="D409">
            <v>1000.5059021922428</v>
          </cell>
          <cell r="E409">
            <v>640.76400000000001</v>
          </cell>
        </row>
        <row r="410">
          <cell r="A410">
            <v>601270</v>
          </cell>
          <cell r="B410" t="str">
            <v>Zigoma kırığı, açık redüksiyon ve internal tespit</v>
          </cell>
          <cell r="D410">
            <v>400.168634064081</v>
          </cell>
          <cell r="E410">
            <v>256.28400000000005</v>
          </cell>
        </row>
        <row r="411">
          <cell r="A411">
            <v>601280</v>
          </cell>
          <cell r="B411" t="str">
            <v>Zigoma kırığı, kapalı redüksiyon</v>
          </cell>
          <cell r="D411">
            <v>200.16863406408095</v>
          </cell>
          <cell r="E411">
            <v>128.196</v>
          </cell>
        </row>
        <row r="412">
          <cell r="B412" t="str">
            <v>Burun</v>
          </cell>
          <cell r="C412" t="str">
            <v>Burun tamponu konulması ve çıkarılması burun operasyonlarında ayrıca faturalandırılmaz.</v>
          </cell>
          <cell r="E412">
            <v>0</v>
          </cell>
        </row>
        <row r="413">
          <cell r="A413">
            <v>601290</v>
          </cell>
          <cell r="B413" t="str">
            <v>Açık rinoplasti ile total septal rekonstrüksiyon</v>
          </cell>
          <cell r="C413" t="str">
            <v xml:space="preserve">601.430, 601.480 ve 601.620 ile birlikte faturalandırılmaz.
Sağlık  kurulu raporu ile tıbbi gerekçe belirtilmelidir. </v>
          </cell>
          <cell r="D413">
            <v>500.3372681281619</v>
          </cell>
          <cell r="E413">
            <v>320.43600000000004</v>
          </cell>
        </row>
        <row r="414">
          <cell r="A414">
            <v>601300</v>
          </cell>
          <cell r="B414" t="str">
            <v>Alın flebi ile total burun kaybı onarımı, ikinci seans</v>
          </cell>
          <cell r="D414">
            <v>400.168634064081</v>
          </cell>
          <cell r="E414">
            <v>256.28400000000005</v>
          </cell>
        </row>
        <row r="415">
          <cell r="A415">
            <v>601310</v>
          </cell>
          <cell r="B415" t="str">
            <v>Burun eksternal cerrahi onarımı, greft ve /veya flep ile</v>
          </cell>
          <cell r="C415" t="str">
            <v>Rinofima, dermoid kist, bazal hücreli kanser, travma tanılarında.</v>
          </cell>
          <cell r="D415">
            <v>400.168634064081</v>
          </cell>
          <cell r="E415">
            <v>256.28400000000005</v>
          </cell>
        </row>
        <row r="416">
          <cell r="A416">
            <v>601320</v>
          </cell>
          <cell r="B416" t="str">
            <v xml:space="preserve">Burun eksternal cerrahisi </v>
          </cell>
          <cell r="C416" t="str">
            <v>Rinofima, dermoid kist, bazal hücreli kanser, travma tanılarında.</v>
          </cell>
          <cell r="D416">
            <v>200.16863406408095</v>
          </cell>
          <cell r="E416">
            <v>128.196</v>
          </cell>
        </row>
        <row r="417">
          <cell r="A417">
            <v>601330</v>
          </cell>
          <cell r="B417" t="str">
            <v xml:space="preserve">Burun içi konka elektrokoterizasyonu </v>
          </cell>
          <cell r="C417" t="str">
            <v>Bir yıl içerisinde iki defadan fazla  ve  iki taraf için ayrı faturalandırılmaz.</v>
          </cell>
          <cell r="D417">
            <v>150.08431703204047</v>
          </cell>
          <cell r="E417">
            <v>96.12</v>
          </cell>
        </row>
        <row r="418">
          <cell r="A418">
            <v>601331</v>
          </cell>
          <cell r="B418" t="str">
            <v xml:space="preserve">Radyofrekans/plazma uygulaması ile konka küçültülmesi </v>
          </cell>
          <cell r="C418" t="str">
            <v>Tek veya çift taraf</v>
          </cell>
          <cell r="D418">
            <v>30.016863406408099</v>
          </cell>
          <cell r="E418">
            <v>19.224000000000004</v>
          </cell>
        </row>
        <row r="419">
          <cell r="A419">
            <v>601340</v>
          </cell>
          <cell r="B419" t="str">
            <v>Burun kırıklarının kapalı redüksiyonu</v>
          </cell>
          <cell r="D419">
            <v>100.16863406408095</v>
          </cell>
          <cell r="E419">
            <v>64.152000000000001</v>
          </cell>
        </row>
        <row r="420">
          <cell r="A420">
            <v>601350</v>
          </cell>
          <cell r="B420" t="str">
            <v>Burun mukozası koterizasyonu</v>
          </cell>
          <cell r="D420">
            <v>20.067453625632378</v>
          </cell>
          <cell r="E420">
            <v>12.852000000000002</v>
          </cell>
        </row>
        <row r="421">
          <cell r="A421">
            <v>601360</v>
          </cell>
          <cell r="B421" t="str">
            <v>Burun rekonstrüksiyonu, parsiyel</v>
          </cell>
          <cell r="C421" t="str">
            <v>Sağlık  kurulu raporu ile tıbbi gerekçe belirtilmelidir.</v>
          </cell>
          <cell r="D421">
            <v>400.168634064081</v>
          </cell>
          <cell r="E421">
            <v>256.28400000000005</v>
          </cell>
        </row>
        <row r="422">
          <cell r="A422">
            <v>601370</v>
          </cell>
          <cell r="B422" t="str">
            <v xml:space="preserve">Burun rekonstrüksiyonu, total </v>
          </cell>
          <cell r="C422" t="str">
            <v>Sağlık  kurulu raporu ile tıbbi gerekçe belirtilmelidir.</v>
          </cell>
          <cell r="D422">
            <v>706.0202360876898</v>
          </cell>
          <cell r="E422">
            <v>452.16360000000003</v>
          </cell>
        </row>
        <row r="423">
          <cell r="A423">
            <v>601390</v>
          </cell>
          <cell r="B423" t="str">
            <v>Burun tamponu konması, arka</v>
          </cell>
          <cell r="C423" t="str">
            <v>601.400 ile birlikte faturalandırılmaz.</v>
          </cell>
          <cell r="D423">
            <v>100.16863406408095</v>
          </cell>
          <cell r="E423">
            <v>64.152000000000001</v>
          </cell>
        </row>
        <row r="424">
          <cell r="A424">
            <v>601400</v>
          </cell>
          <cell r="B424" t="str">
            <v>Burun tamponu konması, ön</v>
          </cell>
          <cell r="C424" t="str">
            <v>601.390 ile birlikte faturalandırılmaz.</v>
          </cell>
          <cell r="D424">
            <v>10.118043844856661</v>
          </cell>
          <cell r="E424">
            <v>6.48</v>
          </cell>
        </row>
        <row r="425">
          <cell r="A425">
            <v>601410</v>
          </cell>
          <cell r="B425" t="str">
            <v>Burundan yabancı cisim çıkarılması</v>
          </cell>
          <cell r="D425">
            <v>40.134907251264757</v>
          </cell>
          <cell r="E425">
            <v>25.704000000000004</v>
          </cell>
        </row>
        <row r="426">
          <cell r="A426">
            <v>601420</v>
          </cell>
          <cell r="B426" t="str">
            <v xml:space="preserve">Burundan yabancı cisim çıkarılması, cerrahi </v>
          </cell>
          <cell r="D426">
            <v>150.08431703204047</v>
          </cell>
          <cell r="E426">
            <v>96.12</v>
          </cell>
        </row>
        <row r="427">
          <cell r="A427">
            <v>601430</v>
          </cell>
          <cell r="B427" t="str">
            <v>Kemik ve kıkırdak kaybı içeren ağır ‘saddle nose’ deformitesi onarımı</v>
          </cell>
          <cell r="C427" t="str">
            <v xml:space="preserve">601.290, 601.480 ve 601.620, 601.660  ile birlikte faturandırılmaz.
Sağlık  kurulu raporu ile tıbbi gerekçe belirtilmelidir. </v>
          </cell>
          <cell r="D427">
            <v>600.3372681281619</v>
          </cell>
          <cell r="E427">
            <v>384.48</v>
          </cell>
        </row>
        <row r="428">
          <cell r="A428">
            <v>601440</v>
          </cell>
          <cell r="B428" t="str">
            <v>Koanal atrezi düzeltilmesi, tek taraf</v>
          </cell>
          <cell r="D428">
            <v>400.168634064081</v>
          </cell>
          <cell r="E428">
            <v>256.28400000000005</v>
          </cell>
        </row>
        <row r="429">
          <cell r="A429">
            <v>601450</v>
          </cell>
          <cell r="B429" t="str">
            <v>Konka lateralizasyonu</v>
          </cell>
          <cell r="C429" t="str">
            <v>601460 , 601470 ile birlikte faturandırılmaz.</v>
          </cell>
          <cell r="D429">
            <v>66.273187183811132</v>
          </cell>
          <cell r="E429">
            <v>42.444000000000003</v>
          </cell>
        </row>
        <row r="430">
          <cell r="A430">
            <v>601460</v>
          </cell>
          <cell r="B430" t="str">
            <v>Konka submukozal rezeksiyonu, iki taraf</v>
          </cell>
          <cell r="C430" t="str">
            <v xml:space="preserve">601.450 , 601.470 ile birlikte faturandırılmaz. </v>
          </cell>
          <cell r="D430">
            <v>75.042158516020237</v>
          </cell>
          <cell r="E430">
            <v>48.06</v>
          </cell>
        </row>
        <row r="431">
          <cell r="A431">
            <v>601470</v>
          </cell>
          <cell r="B431" t="str">
            <v>Konka submukozal rezeksiyonu, tek taraf</v>
          </cell>
          <cell r="C431" t="str">
            <v>601.450 , 601.460 ile birlikte faturandırılmaz. Aynı faturada iki defa kodlanmaz.</v>
          </cell>
          <cell r="D431">
            <v>50.59021922428331</v>
          </cell>
          <cell r="E431">
            <v>32.400000000000006</v>
          </cell>
        </row>
        <row r="432">
          <cell r="A432">
            <v>601480</v>
          </cell>
          <cell r="B432" t="str">
            <v>Septal fraktür onarımı</v>
          </cell>
          <cell r="C432" t="str">
            <v>601.620 ile birlikte faturalandırılmaz.</v>
          </cell>
          <cell r="D432">
            <v>320.40472175379426</v>
          </cell>
          <cell r="E432">
            <v>205.20000000000002</v>
          </cell>
        </row>
        <row r="433">
          <cell r="A433">
            <v>601490</v>
          </cell>
          <cell r="B433" t="str">
            <v>Nazal ensefalosel, kraniyotomi ile</v>
          </cell>
          <cell r="D433">
            <v>750.42158516020243</v>
          </cell>
          <cell r="E433">
            <v>480.6</v>
          </cell>
        </row>
        <row r="434">
          <cell r="A434">
            <v>601500</v>
          </cell>
          <cell r="B434" t="str">
            <v>Nazal fraktür onarımı</v>
          </cell>
          <cell r="D434">
            <v>66.273187183811132</v>
          </cell>
          <cell r="E434">
            <v>42.444000000000003</v>
          </cell>
        </row>
        <row r="435">
          <cell r="A435">
            <v>601510</v>
          </cell>
          <cell r="B435" t="str">
            <v>Nazal polipektomi</v>
          </cell>
          <cell r="C435" t="str">
            <v>602.180 , 602.190 , 602.200 , 602.210 , 602.220 , 602.230 , 602.250 , 602.260 , 602.270 , 602.280 , 602.290 , 602.300 , 602.320 , 602.330 , 602.340 ile birlikte faturalandırılmaz.</v>
          </cell>
          <cell r="D435">
            <v>200.16863406408095</v>
          </cell>
          <cell r="E435">
            <v>128.196</v>
          </cell>
        </row>
        <row r="436">
          <cell r="A436">
            <v>601520</v>
          </cell>
          <cell r="B436" t="str">
            <v>Nazal septal perforasyon onarımı</v>
          </cell>
          <cell r="D436">
            <v>400.168634064081</v>
          </cell>
          <cell r="E436">
            <v>256.28400000000005</v>
          </cell>
        </row>
        <row r="437">
          <cell r="A437">
            <v>601530</v>
          </cell>
          <cell r="B437" t="str">
            <v>Nazal septal buton tatbiki</v>
          </cell>
          <cell r="D437">
            <v>70.151770657672856</v>
          </cell>
          <cell r="E437">
            <v>44.928000000000004</v>
          </cell>
        </row>
        <row r="438">
          <cell r="A438">
            <v>601540</v>
          </cell>
          <cell r="B438" t="str">
            <v>Nazal valv cerrahisi, iki taraf</v>
          </cell>
          <cell r="D438">
            <v>300.16863406408095</v>
          </cell>
          <cell r="E438">
            <v>192.24</v>
          </cell>
        </row>
        <row r="439">
          <cell r="A439">
            <v>601550</v>
          </cell>
          <cell r="B439" t="str">
            <v>Nazal valv cerrahisi, tek taraf</v>
          </cell>
          <cell r="C439" t="str">
            <v>Aynı faturada ikiden fazla yer almaz.</v>
          </cell>
          <cell r="D439">
            <v>150.08431703204047</v>
          </cell>
          <cell r="E439">
            <v>96.12</v>
          </cell>
        </row>
        <row r="440">
          <cell r="A440">
            <v>601560</v>
          </cell>
          <cell r="B440" t="str">
            <v>Rinofima eksizyonu ve alın flebi, birinci seans</v>
          </cell>
          <cell r="D440">
            <v>450.25295109612142</v>
          </cell>
          <cell r="E440">
            <v>288.36</v>
          </cell>
        </row>
        <row r="441">
          <cell r="A441">
            <v>601570</v>
          </cell>
          <cell r="B441" t="str">
            <v>Rinofima eksizyonu ve alın flebi, ikinci seans</v>
          </cell>
          <cell r="D441">
            <v>150.08431703204047</v>
          </cell>
          <cell r="E441">
            <v>96.12</v>
          </cell>
        </row>
        <row r="442">
          <cell r="A442">
            <v>601580</v>
          </cell>
          <cell r="B442" t="str">
            <v>Rinofima eksizyonu ve deri grefti</v>
          </cell>
          <cell r="D442">
            <v>350.25295109612142</v>
          </cell>
          <cell r="E442">
            <v>224.316</v>
          </cell>
        </row>
        <row r="443">
          <cell r="A443">
            <v>601590</v>
          </cell>
          <cell r="B443" t="str">
            <v xml:space="preserve">Rinofima eksizyonu ve ikincil iyileşmeye  bırakılması </v>
          </cell>
          <cell r="D443">
            <v>200.16863406408095</v>
          </cell>
          <cell r="E443">
            <v>128.196</v>
          </cell>
        </row>
        <row r="444">
          <cell r="A444">
            <v>601600</v>
          </cell>
          <cell r="B444" t="str">
            <v>Rinoplasti komplike olmayan, greft kullanılmaksızın</v>
          </cell>
          <cell r="C444" t="str">
            <v>Sağlık  kurulu raporu ile tıbbi gerekçe belirtilmelidir.</v>
          </cell>
          <cell r="D444">
            <v>400.168634064081</v>
          </cell>
          <cell r="E444">
            <v>256.28400000000005</v>
          </cell>
        </row>
        <row r="445">
          <cell r="A445">
            <v>601610</v>
          </cell>
          <cell r="B445" t="str">
            <v>Rinoplasti komplike, greft ile</v>
          </cell>
          <cell r="C445" t="str">
            <v>Sağlık  kurulu raporu ile tıbbi gerekçe belirtilmelidir.</v>
          </cell>
          <cell r="D445">
            <v>600.3372681281619</v>
          </cell>
          <cell r="E445">
            <v>384.48</v>
          </cell>
        </row>
        <row r="446">
          <cell r="A446">
            <v>601620</v>
          </cell>
          <cell r="B446" t="str">
            <v xml:space="preserve">Septoplasti </v>
          </cell>
          <cell r="C446" t="str">
            <v>601.330 , 601.450 , 601.460 ,601.470, 601.510, 602.230 , 602.240, 602.290 ile birlikte faturalandırılmaz.</v>
          </cell>
          <cell r="D446">
            <v>300.16863406408095</v>
          </cell>
          <cell r="E446">
            <v>192.24</v>
          </cell>
        </row>
        <row r="447">
          <cell r="A447">
            <v>601630</v>
          </cell>
          <cell r="B447" t="str">
            <v>Septorinoplasti</v>
          </cell>
          <cell r="C447" t="str">
            <v>Sağlık  kurulu raporu ile tıbbi gerekçe belirtilmelidir.</v>
          </cell>
          <cell r="D447">
            <v>500.3372681281619</v>
          </cell>
          <cell r="E447">
            <v>320.43600000000004</v>
          </cell>
        </row>
        <row r="448">
          <cell r="A448">
            <v>601640</v>
          </cell>
          <cell r="B448" t="str">
            <v>Şinesi, veb açılması</v>
          </cell>
          <cell r="D448">
            <v>33.726812816188868</v>
          </cell>
          <cell r="E448">
            <v>21.599999999999998</v>
          </cell>
        </row>
        <row r="449">
          <cell r="A449">
            <v>601650</v>
          </cell>
          <cell r="B449" t="str">
            <v>Total burun kaybı rekonstrüksiyonunda alın flebi ve iskelet yapı oluşturulması, birinci seans</v>
          </cell>
          <cell r="D449">
            <v>800.33726812816201</v>
          </cell>
          <cell r="E449">
            <v>512.5680000000001</v>
          </cell>
        </row>
        <row r="450">
          <cell r="A450">
            <v>601660</v>
          </cell>
          <cell r="B450" t="str">
            <v>Yalnızca kıkırdak  kaybı içeren  ‘saddle nose’ deformitesi onarımı</v>
          </cell>
          <cell r="C450" t="str">
            <v>601.290, 601.430, 601.480, 601.620 ile birlikte faturalandırılmaz.Sağlık kurulu raporu ile tıbbi gerekçe belirtilmelidir.</v>
          </cell>
          <cell r="D450">
            <v>400.168634064081</v>
          </cell>
          <cell r="E450">
            <v>256.28400000000005</v>
          </cell>
        </row>
        <row r="451">
          <cell r="B451" t="str">
            <v>Boyun ve Larinks</v>
          </cell>
          <cell r="E451">
            <v>0</v>
          </cell>
        </row>
        <row r="452">
          <cell r="A452">
            <v>601670</v>
          </cell>
          <cell r="B452" t="str">
            <v>Alar defektlerin rekonstrüksiyonu</v>
          </cell>
          <cell r="D452">
            <v>400.168634064081</v>
          </cell>
          <cell r="E452">
            <v>256.28400000000005</v>
          </cell>
        </row>
        <row r="453">
          <cell r="A453">
            <v>601680</v>
          </cell>
          <cell r="B453" t="str">
            <v>Aritenoidektomi, endolaringeal</v>
          </cell>
          <cell r="D453">
            <v>550.25295109612148</v>
          </cell>
          <cell r="E453">
            <v>352.40400000000005</v>
          </cell>
        </row>
        <row r="454">
          <cell r="A454">
            <v>601685</v>
          </cell>
          <cell r="B454" t="str">
            <v>Aritenoid addüksiyonu</v>
          </cell>
          <cell r="D454">
            <v>400</v>
          </cell>
          <cell r="E454">
            <v>256.17599999999999</v>
          </cell>
        </row>
        <row r="455">
          <cell r="A455">
            <v>601690</v>
          </cell>
          <cell r="B455" t="str">
            <v>Boyun diseksiyonu, radikal veya fonksiyonel, tek taraf</v>
          </cell>
          <cell r="D455">
            <v>700.3372681281619</v>
          </cell>
          <cell r="E455">
            <v>448.52400000000006</v>
          </cell>
        </row>
        <row r="456">
          <cell r="A456">
            <v>601700</v>
          </cell>
          <cell r="B456" t="str">
            <v>Boyun eksplorasyonu</v>
          </cell>
          <cell r="D456">
            <v>400.168634064081</v>
          </cell>
          <cell r="E456">
            <v>256.28400000000005</v>
          </cell>
        </row>
        <row r="457">
          <cell r="A457">
            <v>601710</v>
          </cell>
          <cell r="B457" t="str">
            <v>Brankial kleft kisti veya sinüsü eksizyonu</v>
          </cell>
          <cell r="D457">
            <v>600.3372681281619</v>
          </cell>
          <cell r="E457">
            <v>384.48</v>
          </cell>
        </row>
        <row r="458">
          <cell r="A458">
            <v>601720</v>
          </cell>
          <cell r="B458" t="str">
            <v>Damak fistülü onarımı</v>
          </cell>
          <cell r="D458">
            <v>350.25295109612142</v>
          </cell>
          <cell r="E458">
            <v>224.316</v>
          </cell>
        </row>
        <row r="459">
          <cell r="A459">
            <v>601730</v>
          </cell>
          <cell r="B459" t="str">
            <v>Eksternal karotid arter ligasyonu</v>
          </cell>
          <cell r="D459">
            <v>300.16863406408095</v>
          </cell>
          <cell r="E459">
            <v>192.24</v>
          </cell>
        </row>
        <row r="460">
          <cell r="A460">
            <v>601740</v>
          </cell>
          <cell r="B460" t="str">
            <v>Endolaringeal lazer cerrahisi</v>
          </cell>
          <cell r="D460">
            <v>750.42158516020243</v>
          </cell>
          <cell r="E460">
            <v>480.6</v>
          </cell>
        </row>
        <row r="461">
          <cell r="A461">
            <v>601750</v>
          </cell>
          <cell r="B461" t="str">
            <v>Endolaringeal mikrocerrahi ile larinks poliplerine girişim</v>
          </cell>
          <cell r="C461" t="str">
            <v>Laringeal polip, nodül, kist, papillom eksizyonu, stripping vb için, yapılan eksizyon dahil.</v>
          </cell>
          <cell r="D461">
            <v>300.16863406408095</v>
          </cell>
          <cell r="E461">
            <v>192.24</v>
          </cell>
        </row>
        <row r="462">
          <cell r="A462">
            <v>601760</v>
          </cell>
          <cell r="B462" t="str">
            <v>Faringolarinjektomi</v>
          </cell>
          <cell r="C462" t="str">
            <v>608.500 , 608.510 ile birlikte faturalandırılmaz.</v>
          </cell>
          <cell r="D462">
            <v>900.3372681281619</v>
          </cell>
          <cell r="E462">
            <v>576.61199999999997</v>
          </cell>
        </row>
        <row r="463">
          <cell r="A463">
            <v>601770</v>
          </cell>
          <cell r="B463" t="str">
            <v xml:space="preserve">Faringolaringoözefajektomi   </v>
          </cell>
          <cell r="C463" t="str">
            <v>608.500 , 608.510 ile birlikte faturalandırılmaz.</v>
          </cell>
          <cell r="D463">
            <v>1500.6745362563238</v>
          </cell>
          <cell r="E463">
            <v>961.09199999999998</v>
          </cell>
        </row>
        <row r="464">
          <cell r="A464">
            <v>601780</v>
          </cell>
          <cell r="B464" t="str">
            <v>Hiyoid suspansiyonu</v>
          </cell>
          <cell r="D464">
            <v>600.3372681281619</v>
          </cell>
          <cell r="E464">
            <v>384.48</v>
          </cell>
        </row>
        <row r="465">
          <cell r="A465">
            <v>601790</v>
          </cell>
          <cell r="B465" t="str">
            <v>İntralaringeal enjeksiyonla mediyalizasyon</v>
          </cell>
          <cell r="C465" t="str">
            <v>601.900 ile birlikte faturalandırılmaz.</v>
          </cell>
          <cell r="D465">
            <v>400.168634064081</v>
          </cell>
          <cell r="E465">
            <v>256.28400000000005</v>
          </cell>
        </row>
        <row r="466">
          <cell r="A466">
            <v>601800</v>
          </cell>
          <cell r="B466" t="str">
            <v>Kordektomi veya stripping</v>
          </cell>
          <cell r="D466">
            <v>400.168634064081</v>
          </cell>
          <cell r="E466">
            <v>256.28400000000005</v>
          </cell>
        </row>
        <row r="467">
          <cell r="A467">
            <v>601810</v>
          </cell>
          <cell r="B467" t="str">
            <v xml:space="preserve">Kosta grefti alınması </v>
          </cell>
          <cell r="D467">
            <v>200.16863406408095</v>
          </cell>
          <cell r="E467">
            <v>128.196</v>
          </cell>
        </row>
        <row r="468">
          <cell r="A468">
            <v>601820</v>
          </cell>
          <cell r="B468" t="str">
            <v>Krikotiroidopeksi</v>
          </cell>
          <cell r="D468">
            <v>600.3372681281619</v>
          </cell>
          <cell r="E468">
            <v>384.48</v>
          </cell>
        </row>
        <row r="469">
          <cell r="A469">
            <v>601830</v>
          </cell>
          <cell r="B469" t="str">
            <v>Laringeal fraktür tedavisi, kapalı</v>
          </cell>
          <cell r="D469">
            <v>200.16863406408095</v>
          </cell>
          <cell r="E469">
            <v>128.196</v>
          </cell>
        </row>
        <row r="470">
          <cell r="A470">
            <v>601840</v>
          </cell>
          <cell r="B470" t="str">
            <v>Laringeal reinnervasyon, nöromusküler flep ile</v>
          </cell>
          <cell r="D470">
            <v>700.3372681281619</v>
          </cell>
          <cell r="E470">
            <v>448.52400000000006</v>
          </cell>
        </row>
        <row r="471">
          <cell r="A471">
            <v>601850</v>
          </cell>
          <cell r="B471" t="str">
            <v>Laringofissür</v>
          </cell>
          <cell r="C471" t="str">
            <v>Kordektomi ve larinks papillom eksizyonu dahildir, birlikte başka bir larinks operasyonu faturalandırılmaz.</v>
          </cell>
          <cell r="D471">
            <v>500.3372681281619</v>
          </cell>
          <cell r="E471">
            <v>320.43600000000004</v>
          </cell>
        </row>
        <row r="472">
          <cell r="A472">
            <v>601860</v>
          </cell>
          <cell r="B472" t="str">
            <v>Laringoplasti (Fraktür için açık redüksiyon)</v>
          </cell>
          <cell r="D472">
            <v>450.25295109612142</v>
          </cell>
          <cell r="E472">
            <v>288.36</v>
          </cell>
        </row>
        <row r="473">
          <cell r="A473">
            <v>601870</v>
          </cell>
          <cell r="B473" t="str">
            <v>Laringoplasti (Medializasyon, tek taraf)</v>
          </cell>
          <cell r="D473">
            <v>600.3372681281619</v>
          </cell>
          <cell r="E473">
            <v>384.48</v>
          </cell>
        </row>
        <row r="474">
          <cell r="A474">
            <v>601880</v>
          </cell>
          <cell r="B474" t="str">
            <v>Laringoplasti (Yanıklar, rekonstrüksiyon)</v>
          </cell>
          <cell r="D474">
            <v>600.3372681281619</v>
          </cell>
          <cell r="E474">
            <v>384.48</v>
          </cell>
        </row>
        <row r="475">
          <cell r="A475">
            <v>601881</v>
          </cell>
          <cell r="B475" t="str">
            <v>Laringeal  stenoz cerrahisi</v>
          </cell>
          <cell r="D475">
            <v>600</v>
          </cell>
          <cell r="E475">
            <v>384.26399999999995</v>
          </cell>
        </row>
        <row r="476">
          <cell r="A476">
            <v>601885</v>
          </cell>
          <cell r="B476" t="str">
            <v>Laringeal web açılması</v>
          </cell>
          <cell r="D476">
            <v>400</v>
          </cell>
          <cell r="E476">
            <v>256.17599999999999</v>
          </cell>
        </row>
        <row r="477">
          <cell r="A477">
            <v>601890</v>
          </cell>
          <cell r="B477" t="str">
            <v>Laringosel çıkarılması</v>
          </cell>
          <cell r="D477">
            <v>600.3372681281619</v>
          </cell>
          <cell r="E477">
            <v>384.48</v>
          </cell>
        </row>
        <row r="478">
          <cell r="A478">
            <v>601900</v>
          </cell>
          <cell r="B478" t="str">
            <v>Laringoskopi, direkt</v>
          </cell>
          <cell r="D478">
            <v>151.77065767284992</v>
          </cell>
          <cell r="E478">
            <v>97.2</v>
          </cell>
        </row>
        <row r="479">
          <cell r="A479">
            <v>601901</v>
          </cell>
          <cell r="B479" t="str">
            <v>Laringoskopi ve biyopsi</v>
          </cell>
          <cell r="D479">
            <v>250.25295109612145</v>
          </cell>
          <cell r="E479">
            <v>160.27200000000002</v>
          </cell>
        </row>
        <row r="480">
          <cell r="A480">
            <v>601910</v>
          </cell>
          <cell r="B480" t="str">
            <v>Laringoskopi, fleksible fiberoptik</v>
          </cell>
          <cell r="D480">
            <v>50.59021922428331</v>
          </cell>
          <cell r="E480">
            <v>32.400000000000006</v>
          </cell>
        </row>
        <row r="481">
          <cell r="A481">
            <v>601920</v>
          </cell>
          <cell r="B481" t="str">
            <v>Laringostroboskopi</v>
          </cell>
          <cell r="D481">
            <v>40.134907251264757</v>
          </cell>
          <cell r="E481">
            <v>25.704000000000004</v>
          </cell>
        </row>
        <row r="482">
          <cell r="A482">
            <v>601930</v>
          </cell>
          <cell r="B482" t="str">
            <v>Larinjektomi, parsiyel</v>
          </cell>
          <cell r="C482" t="str">
            <v>608.500 , 608.510 ve 601.940 ile birlikte faturalandırılmaz.</v>
          </cell>
          <cell r="D482">
            <v>1064.4519392917371</v>
          </cell>
          <cell r="E482">
            <v>681.71760000000006</v>
          </cell>
        </row>
        <row r="483">
          <cell r="A483">
            <v>601940</v>
          </cell>
          <cell r="B483" t="str">
            <v>Larinjektomi, total</v>
          </cell>
          <cell r="C483" t="str">
            <v>608.500 , 608.510 ve 601.930 ile birlikte faturalandırılmaz.</v>
          </cell>
          <cell r="D483">
            <v>1004.7048903878583</v>
          </cell>
          <cell r="E483">
            <v>643.45320000000004</v>
          </cell>
        </row>
        <row r="484">
          <cell r="A484">
            <v>601950</v>
          </cell>
          <cell r="B484" t="str">
            <v>Larinks biyopsisi, indirekt laringoskopi ile</v>
          </cell>
          <cell r="D484">
            <v>86.172006745362566</v>
          </cell>
          <cell r="E484">
            <v>55.188000000000002</v>
          </cell>
        </row>
        <row r="485">
          <cell r="A485">
            <v>601960</v>
          </cell>
          <cell r="B485" t="str">
            <v>Larinks papillomu</v>
          </cell>
          <cell r="D485">
            <v>450.25295109612142</v>
          </cell>
          <cell r="E485">
            <v>288.36</v>
          </cell>
        </row>
        <row r="486">
          <cell r="A486">
            <v>601970</v>
          </cell>
          <cell r="B486" t="str">
            <v>Larinksten yabancı cisim çıkarılması</v>
          </cell>
          <cell r="D486">
            <v>180.10118043844858</v>
          </cell>
          <cell r="E486">
            <v>115.34400000000001</v>
          </cell>
        </row>
        <row r="487">
          <cell r="A487">
            <v>601971</v>
          </cell>
          <cell r="B487" t="str">
            <v>Larinksten radyofrekans ile kitle eksizyonu</v>
          </cell>
          <cell r="D487">
            <v>249.57841483979766</v>
          </cell>
          <cell r="E487">
            <v>159.84</v>
          </cell>
        </row>
        <row r="488">
          <cell r="A488">
            <v>601972</v>
          </cell>
          <cell r="B488" t="str">
            <v>Larinkste radyofrekans ile kordotomi veya kordektomi</v>
          </cell>
          <cell r="D488">
            <v>500.84317032040474</v>
          </cell>
          <cell r="E488">
            <v>320.76000000000005</v>
          </cell>
        </row>
        <row r="489">
          <cell r="A489">
            <v>601980</v>
          </cell>
          <cell r="B489" t="str">
            <v xml:space="preserve">Lateral rinotomi ile yaklaşım </v>
          </cell>
          <cell r="C489" t="str">
            <v>Tümör, perforasyon cerrahisi vb.</v>
          </cell>
          <cell r="D489">
            <v>400.168634064081</v>
          </cell>
          <cell r="E489">
            <v>256.28400000000005</v>
          </cell>
        </row>
        <row r="490">
          <cell r="A490">
            <v>601990</v>
          </cell>
          <cell r="B490" t="str">
            <v>Maksiller arter ligasyonu</v>
          </cell>
          <cell r="D490">
            <v>600.3372681281619</v>
          </cell>
          <cell r="E490">
            <v>384.48</v>
          </cell>
        </row>
        <row r="491">
          <cell r="A491">
            <v>602000</v>
          </cell>
          <cell r="B491" t="str">
            <v xml:space="preserve">Obturator tatbiki   </v>
          </cell>
          <cell r="D491">
            <v>20.067453625632378</v>
          </cell>
          <cell r="E491">
            <v>12.852000000000002</v>
          </cell>
        </row>
        <row r="492">
          <cell r="A492">
            <v>602010</v>
          </cell>
          <cell r="B492" t="str">
            <v>Suprahyoid boyun diseksiyonu</v>
          </cell>
          <cell r="D492">
            <v>300.16863406408095</v>
          </cell>
          <cell r="E492">
            <v>192.24</v>
          </cell>
        </row>
        <row r="493">
          <cell r="A493">
            <v>602020</v>
          </cell>
          <cell r="B493" t="str">
            <v>Tirohyoid suspansiyon</v>
          </cell>
          <cell r="D493">
            <v>500.3372681281619</v>
          </cell>
          <cell r="E493">
            <v>320.43600000000004</v>
          </cell>
        </row>
        <row r="494">
          <cell r="A494">
            <v>602030</v>
          </cell>
          <cell r="B494" t="str">
            <v>Tiroplasti</v>
          </cell>
          <cell r="D494">
            <v>550.25295109612148</v>
          </cell>
          <cell r="E494">
            <v>352.40400000000005</v>
          </cell>
        </row>
        <row r="495">
          <cell r="A495">
            <v>602031</v>
          </cell>
          <cell r="B495" t="str">
            <v>Trakeoözofajial fistül açılması, primer</v>
          </cell>
          <cell r="D495">
            <v>130.18549747048905</v>
          </cell>
          <cell r="E495">
            <v>83.376000000000005</v>
          </cell>
        </row>
        <row r="496">
          <cell r="A496">
            <v>602032</v>
          </cell>
          <cell r="B496" t="str">
            <v>Trakeoözofajial fistül açılması, sekonder</v>
          </cell>
          <cell r="D496">
            <v>350.25295109612142</v>
          </cell>
          <cell r="E496">
            <v>224.316</v>
          </cell>
        </row>
        <row r="497">
          <cell r="A497">
            <v>602040</v>
          </cell>
          <cell r="B497" t="str">
            <v>Tortikollis düzeltilmesi</v>
          </cell>
          <cell r="D497">
            <v>300.16863406408095</v>
          </cell>
          <cell r="E497">
            <v>192.24</v>
          </cell>
        </row>
        <row r="498">
          <cell r="B498" t="str">
            <v>Paranazal Sinüsler</v>
          </cell>
          <cell r="C498" t="str">
            <v>Tüm burun ve paranazal sinüs ameliyatları aynı organın bölümleri kabul edilerek bütün ikincil ameliyatlar %30 oranında faturalandırılacaktır.</v>
          </cell>
          <cell r="E498">
            <v>0</v>
          </cell>
        </row>
        <row r="499">
          <cell r="A499">
            <v>602050</v>
          </cell>
          <cell r="B499" t="str">
            <v>Antrokoanal polip eksizyonu</v>
          </cell>
          <cell r="D499">
            <v>200.16863406408095</v>
          </cell>
          <cell r="E499">
            <v>128.196</v>
          </cell>
        </row>
        <row r="500">
          <cell r="A500">
            <v>602060</v>
          </cell>
          <cell r="B500" t="str">
            <v>BOS rinoresi cerrahisi, eksternal yaklaşım</v>
          </cell>
          <cell r="D500">
            <v>500.3372681281619</v>
          </cell>
          <cell r="E500">
            <v>320.43600000000004</v>
          </cell>
        </row>
        <row r="501">
          <cell r="A501">
            <v>602070</v>
          </cell>
          <cell r="B501" t="str">
            <v>Caldwell-Luc ameliyatı, tek taraf</v>
          </cell>
          <cell r="C501" t="str">
            <v xml:space="preserve">602.080, 602.320, 602.330 ile birlikte faturalandırılmaz.Aynı faturada ikiden fazla yer almaz. </v>
          </cell>
          <cell r="D501">
            <v>250.25295109612145</v>
          </cell>
          <cell r="E501">
            <v>160.27200000000002</v>
          </cell>
        </row>
        <row r="502">
          <cell r="A502">
            <v>602080</v>
          </cell>
          <cell r="B502" t="str">
            <v>Caldwell-Luc ameliyatı, iki taraf</v>
          </cell>
          <cell r="C502" t="str">
            <v>602070, 602.320, 602.330  ile birlikte faturalandırılmaz.</v>
          </cell>
          <cell r="D502">
            <v>350.25295109612142</v>
          </cell>
          <cell r="E502">
            <v>224.316</v>
          </cell>
        </row>
        <row r="503">
          <cell r="A503">
            <v>602090</v>
          </cell>
          <cell r="B503" t="str">
            <v>Eksternal etmoidektomi</v>
          </cell>
          <cell r="D503">
            <v>350.25295109612142</v>
          </cell>
          <cell r="E503">
            <v>224.316</v>
          </cell>
        </row>
        <row r="504">
          <cell r="A504">
            <v>602100</v>
          </cell>
          <cell r="B504" t="str">
            <v xml:space="preserve">Frontal sinozotomi, trepanasyon </v>
          </cell>
          <cell r="D504">
            <v>250.25295109612145</v>
          </cell>
          <cell r="E504">
            <v>160.27200000000002</v>
          </cell>
        </row>
        <row r="505">
          <cell r="A505">
            <v>602110</v>
          </cell>
          <cell r="B505" t="str">
            <v>Frontal sinüs cerrahisi, osteoplastik flep ile, iki taraf</v>
          </cell>
          <cell r="C505" t="str">
            <v xml:space="preserve">Obliterasyon dahildir. </v>
          </cell>
          <cell r="D505">
            <v>500.3372681281619</v>
          </cell>
          <cell r="E505">
            <v>320.43600000000004</v>
          </cell>
        </row>
        <row r="506">
          <cell r="A506">
            <v>602120</v>
          </cell>
          <cell r="B506" t="str">
            <v xml:space="preserve">Frontal sinüs cerrahisi, osteoplastik flep ile, tek taraf </v>
          </cell>
          <cell r="C506" t="str">
            <v>Obliterasyon dahildir. Aynı faturada iki defa kodlanmaz.</v>
          </cell>
          <cell r="D506">
            <v>400.168634064081</v>
          </cell>
          <cell r="E506">
            <v>256.28400000000005</v>
          </cell>
        </row>
        <row r="507">
          <cell r="A507">
            <v>602130</v>
          </cell>
          <cell r="B507" t="str">
            <v>Maksiller sinüs poksiyonu ve lavajı</v>
          </cell>
          <cell r="D507">
            <v>50.084317032040474</v>
          </cell>
          <cell r="E507">
            <v>32.076000000000001</v>
          </cell>
        </row>
        <row r="508">
          <cell r="A508">
            <v>602140</v>
          </cell>
          <cell r="B508" t="str">
            <v>Ozenaya cerrahi girişim</v>
          </cell>
          <cell r="D508">
            <v>300.16863406408095</v>
          </cell>
          <cell r="E508">
            <v>192.24</v>
          </cell>
        </row>
        <row r="509">
          <cell r="A509">
            <v>602150</v>
          </cell>
          <cell r="B509" t="str">
            <v>Piterigopalatin fossa cerrahisi</v>
          </cell>
          <cell r="D509">
            <v>500.3372681281619</v>
          </cell>
          <cell r="E509">
            <v>320.43600000000004</v>
          </cell>
        </row>
        <row r="510">
          <cell r="A510">
            <v>602160</v>
          </cell>
          <cell r="B510" t="str">
            <v xml:space="preserve">Transnazal etmoidektomi       </v>
          </cell>
          <cell r="D510">
            <v>350.25295109612142</v>
          </cell>
          <cell r="E510">
            <v>224.316</v>
          </cell>
        </row>
        <row r="511">
          <cell r="B511" t="str">
            <v>Endoskopi</v>
          </cell>
          <cell r="E511">
            <v>0</v>
          </cell>
        </row>
        <row r="512">
          <cell r="A512">
            <v>602180</v>
          </cell>
          <cell r="B512" t="str">
            <v>Endoskopik BOS rinoresi cerrahisi</v>
          </cell>
          <cell r="C512" t="str">
            <v>602.210 , 602.300 , 602.320 , 602.330 , 602.340 ile birlikte faturalandırılmaz.</v>
          </cell>
          <cell r="D512">
            <v>600.3372681281619</v>
          </cell>
          <cell r="E512">
            <v>384.48</v>
          </cell>
        </row>
        <row r="513">
          <cell r="A513">
            <v>602190</v>
          </cell>
          <cell r="B513" t="str">
            <v xml:space="preserve">Endoskopik burun ve nazofarinks tümör cerrahisi </v>
          </cell>
          <cell r="C513" t="str">
            <v>602.210 , 602.300 , 602.320 , 602.330, 602.340 ile birlikte faturalandırılmaz.</v>
          </cell>
          <cell r="D513">
            <v>920.38785834738621</v>
          </cell>
          <cell r="E513">
            <v>589.45320000000004</v>
          </cell>
        </row>
        <row r="514">
          <cell r="A514">
            <v>602200</v>
          </cell>
          <cell r="B514" t="str">
            <v>Endoskopik dakriyosistorinostomi (DSR)</v>
          </cell>
          <cell r="D514">
            <v>400.17</v>
          </cell>
          <cell r="E514">
            <v>256.28487480000001</v>
          </cell>
        </row>
        <row r="515">
          <cell r="A515">
            <v>602210</v>
          </cell>
          <cell r="B515" t="str">
            <v>Endoskopik frontal sinüs cerrahisi</v>
          </cell>
          <cell r="C515" t="str">
            <v>602.300 , 602.320 , 602.330 , 602.340 ile birlikte faturalandırılmaz.</v>
          </cell>
          <cell r="D515">
            <v>600.3372681281619</v>
          </cell>
          <cell r="E515">
            <v>384.48</v>
          </cell>
        </row>
        <row r="516">
          <cell r="A516">
            <v>602220</v>
          </cell>
          <cell r="B516" t="str">
            <v>Endoskopik koanal atrezi açılması</v>
          </cell>
          <cell r="D516">
            <v>450.25295109612142</v>
          </cell>
          <cell r="E516">
            <v>288.36</v>
          </cell>
        </row>
        <row r="517">
          <cell r="A517">
            <v>602230</v>
          </cell>
          <cell r="B517" t="str">
            <v>Endoskopik konka bülloza rezeksiyonu</v>
          </cell>
          <cell r="D517">
            <v>350.25295109612142</v>
          </cell>
          <cell r="E517">
            <v>224.316</v>
          </cell>
        </row>
        <row r="518">
          <cell r="A518">
            <v>602240</v>
          </cell>
          <cell r="B518" t="str">
            <v>Endoskopik konka redüksiyonu</v>
          </cell>
          <cell r="D518">
            <v>300.16863406408095</v>
          </cell>
          <cell r="E518">
            <v>192.24</v>
          </cell>
        </row>
        <row r="519">
          <cell r="A519">
            <v>602250</v>
          </cell>
          <cell r="B519" t="str">
            <v>Endoskopik medial maksillektomi</v>
          </cell>
          <cell r="C519" t="str">
            <v>602.210 , 602.300 , 602.320 , 602.330 , 602.340 ile birlikte faturalandırılmaz.</v>
          </cell>
          <cell r="D519">
            <v>500.3372681281619</v>
          </cell>
          <cell r="E519">
            <v>320.43600000000004</v>
          </cell>
        </row>
        <row r="520">
          <cell r="A520">
            <v>602260</v>
          </cell>
          <cell r="B520" t="str">
            <v>Endoskopik meningosel, ensefalosel cerrahisi</v>
          </cell>
          <cell r="C520" t="str">
            <v>602.210 , 602.300 , 602.320 , 602.330 , 602.340 ile birlikte faturalandırılmaz.</v>
          </cell>
          <cell r="D520">
            <v>500.3372681281619</v>
          </cell>
          <cell r="E520">
            <v>320.43600000000004</v>
          </cell>
        </row>
        <row r="521">
          <cell r="A521">
            <v>602270</v>
          </cell>
          <cell r="B521" t="str">
            <v>Endoskopik optik sinir dekompresyonu</v>
          </cell>
          <cell r="C521" t="str">
            <v>Aynı taraf için 602.370, 602.300, 602.360 ile birlikte faturalandırılmaz.</v>
          </cell>
          <cell r="D521">
            <v>700.3372681281619</v>
          </cell>
          <cell r="E521">
            <v>448.52400000000006</v>
          </cell>
        </row>
        <row r="522">
          <cell r="A522">
            <v>602280</v>
          </cell>
          <cell r="B522" t="str">
            <v>Endoskopik orbita dekompresyonu</v>
          </cell>
          <cell r="C522" t="str">
            <v>Aynı taraf için 602.330 ile birlikte faturalanamaz</v>
          </cell>
          <cell r="D522">
            <v>700.3372681281619</v>
          </cell>
          <cell r="E522">
            <v>448.52400000000006</v>
          </cell>
        </row>
        <row r="523">
          <cell r="A523">
            <v>602290</v>
          </cell>
          <cell r="B523" t="str">
            <v>Endoskopik septoplasti</v>
          </cell>
          <cell r="C523" t="str">
            <v>601.330, 601.450, 601.460, 601.470, 601.510, 601.620, 602.230, 602.240 ile birlikte faturalandırılmaz</v>
          </cell>
          <cell r="D523">
            <v>350.25295109612142</v>
          </cell>
          <cell r="E523">
            <v>224.316</v>
          </cell>
        </row>
        <row r="524">
          <cell r="A524">
            <v>602300</v>
          </cell>
          <cell r="B524" t="str">
            <v>Endoskopik sfenoid sinüs cerrahisi</v>
          </cell>
          <cell r="C524" t="str">
            <v>Aynı taraf için 602.280, 602.330, 602.360, 602.370 ile birlikte faturalandırılmaz.</v>
          </cell>
          <cell r="D524">
            <v>500.3372681281619</v>
          </cell>
          <cell r="E524">
            <v>320.43600000000004</v>
          </cell>
        </row>
        <row r="525">
          <cell r="A525">
            <v>602310</v>
          </cell>
          <cell r="B525" t="str">
            <v>Fleksibl fiberoptik nazofaringoskopi</v>
          </cell>
          <cell r="C525" t="str">
            <v xml:space="preserve">602.350 ile birlikte faturalandırılmaz. </v>
          </cell>
          <cell r="D525">
            <v>33.726812816188868</v>
          </cell>
          <cell r="E525">
            <v>21.599999999999998</v>
          </cell>
        </row>
        <row r="526">
          <cell r="A526">
            <v>602320</v>
          </cell>
          <cell r="B526" t="str">
            <v xml:space="preserve">Fonksiyonel endoskopik sinüs cerrahisi, iki taraf </v>
          </cell>
          <cell r="C526" t="str">
            <v>602.070, 602.080, 602.180, 602.190, 602.200, 602.210, 602.240, 622.250, 602.260, 602.270, 602.280, 602.310 ile birlikte faturalandırılmaz.</v>
          </cell>
          <cell r="D526">
            <v>500.3372681281619</v>
          </cell>
          <cell r="E526">
            <v>320.43600000000004</v>
          </cell>
        </row>
        <row r="527">
          <cell r="A527">
            <v>602330</v>
          </cell>
          <cell r="B527" t="str">
            <v>Fonksiyonel endoskopik sinüs cerrahisi, tek taraf</v>
          </cell>
          <cell r="C527" t="str">
            <v>602.070, 602.080, 602.180, 602.190, 602.200, 602.210, 602.240, 622.250, 602.260, 602.270, 602.280, 602.310 ile birlikte faturalandırılmaz.</v>
          </cell>
          <cell r="D527">
            <v>350.25295109612142</v>
          </cell>
          <cell r="E527">
            <v>224.316</v>
          </cell>
        </row>
        <row r="528">
          <cell r="A528">
            <v>602340</v>
          </cell>
          <cell r="B528" t="str">
            <v>Maksiller sinüse endoskopik müdahale</v>
          </cell>
          <cell r="D528">
            <v>300.16863406408095</v>
          </cell>
          <cell r="E528">
            <v>192.24</v>
          </cell>
        </row>
        <row r="529">
          <cell r="A529">
            <v>602350</v>
          </cell>
          <cell r="B529" t="str">
            <v>Nazofarinks biyopsisi</v>
          </cell>
          <cell r="C529" t="str">
            <v>602.310 ile birlikte faturalandırılmaz.</v>
          </cell>
          <cell r="D529">
            <v>75.042158516020237</v>
          </cell>
          <cell r="E529">
            <v>48.06</v>
          </cell>
        </row>
        <row r="530">
          <cell r="A530">
            <v>602360</v>
          </cell>
          <cell r="B530" t="str">
            <v>Temporomandibuler eklem endoskopisi, diyagnostik</v>
          </cell>
          <cell r="C530" t="str">
            <v>Aynı taraf için 602.280, 602.300, 602.370 ile birlikte faturalandırılmaz.</v>
          </cell>
          <cell r="D530">
            <v>140.13490725126476</v>
          </cell>
          <cell r="E530">
            <v>89.748000000000005</v>
          </cell>
        </row>
        <row r="531">
          <cell r="A531">
            <v>602370</v>
          </cell>
          <cell r="B531" t="str">
            <v>Temporomandibuler eklem endoskopisi, cerrahi</v>
          </cell>
          <cell r="C531" t="str">
            <v>Aynı taraf için 602.280, 602.300, 602.360 ile birlikte faturalandırılmaz.</v>
          </cell>
          <cell r="D531">
            <v>350.25295109612142</v>
          </cell>
          <cell r="E531">
            <v>224.316</v>
          </cell>
        </row>
        <row r="532">
          <cell r="A532">
            <v>602371</v>
          </cell>
          <cell r="B532" t="str">
            <v>Sinüslerde invaziv mantar enfeksiyonu debritmanı</v>
          </cell>
          <cell r="D532">
            <v>600</v>
          </cell>
          <cell r="E532">
            <v>384.26399999999995</v>
          </cell>
        </row>
        <row r="533">
          <cell r="A533">
            <v>602375</v>
          </cell>
          <cell r="B533" t="str">
            <v>Endoskopik epistaksis kontrolü ile sfenopalatin arter ve dalları ligasyonu</v>
          </cell>
          <cell r="C533" t="str">
            <v>Aynı faturada ikiden fazla yer almaz.</v>
          </cell>
          <cell r="D533">
            <v>300.16863406408095</v>
          </cell>
          <cell r="E533">
            <v>192.24</v>
          </cell>
        </row>
        <row r="534">
          <cell r="B534" t="str">
            <v>Ağız, Dudak, Dil ve Farinkse Yönelik Girişimler</v>
          </cell>
          <cell r="E534">
            <v>0</v>
          </cell>
        </row>
        <row r="535">
          <cell r="A535">
            <v>602380</v>
          </cell>
          <cell r="B535" t="str">
            <v>Adenoidektomi</v>
          </cell>
          <cell r="C535" t="str">
            <v>602.390, 603.080, 603.090, 603.100, 603.110 ile birlikte faturalandırılmaz.</v>
          </cell>
          <cell r="D535">
            <v>200.16863406408095</v>
          </cell>
          <cell r="E535">
            <v>128.196</v>
          </cell>
        </row>
        <row r="536">
          <cell r="A536">
            <v>602390</v>
          </cell>
          <cell r="B536" t="str">
            <v>Adenoidektomi ve tüp</v>
          </cell>
          <cell r="C536" t="str">
            <v>602.380, 603.080, 603.090, 603.100, 603.110 ile birlikte faturalandırılmaz.</v>
          </cell>
          <cell r="D536">
            <v>300.16863406408095</v>
          </cell>
          <cell r="E536">
            <v>192.24</v>
          </cell>
        </row>
        <row r="537">
          <cell r="A537">
            <v>602400</v>
          </cell>
          <cell r="B537" t="str">
            <v>Ağız içi ve etrafı benign tümörlerinin rezeksiyonu</v>
          </cell>
          <cell r="D537">
            <v>250.25295109612145</v>
          </cell>
          <cell r="E537">
            <v>160.27200000000002</v>
          </cell>
        </row>
        <row r="538">
          <cell r="A538">
            <v>602410</v>
          </cell>
          <cell r="B538" t="str">
            <v>Ağız içinde malign tümörlerin eksizyonu ve lokal flep uygulaması</v>
          </cell>
          <cell r="D538">
            <v>400.168634064081</v>
          </cell>
          <cell r="E538">
            <v>256.28400000000005</v>
          </cell>
        </row>
        <row r="539">
          <cell r="A539">
            <v>602420</v>
          </cell>
          <cell r="B539" t="str">
            <v>Ağız tabanı ve dil laserasyonları onarımı</v>
          </cell>
          <cell r="D539">
            <v>100.16863406408095</v>
          </cell>
          <cell r="E539">
            <v>64.152000000000001</v>
          </cell>
        </row>
        <row r="540">
          <cell r="A540">
            <v>602430</v>
          </cell>
          <cell r="B540" t="str">
            <v>Ağız ve çenenin kemik rezeksiyonu gerektiren malign tümörleri</v>
          </cell>
          <cell r="D540">
            <v>850.42158516020243</v>
          </cell>
          <cell r="E540">
            <v>544.64400000000001</v>
          </cell>
        </row>
        <row r="541">
          <cell r="A541">
            <v>602440</v>
          </cell>
          <cell r="B541" t="str">
            <v>Ağız vestibülü apse, kist veya hematom drenajı</v>
          </cell>
          <cell r="D541">
            <v>100.16863406408095</v>
          </cell>
          <cell r="E541">
            <v>64.152000000000001</v>
          </cell>
        </row>
        <row r="542">
          <cell r="A542">
            <v>602450</v>
          </cell>
          <cell r="B542" t="str">
            <v>Ağız vestibülü mukozasının donör greft olarak eksizyonu ve onarımı</v>
          </cell>
          <cell r="D542">
            <v>300.16863406408095</v>
          </cell>
          <cell r="E542">
            <v>192.24</v>
          </cell>
        </row>
        <row r="543">
          <cell r="A543">
            <v>602460</v>
          </cell>
          <cell r="B543" t="str">
            <v>Ağız vestibülündeki lezyonların fizik yöntemlerle destrüksiyonu</v>
          </cell>
          <cell r="C543" t="str">
            <v xml:space="preserve">Lazer, şimik, termal </v>
          </cell>
          <cell r="D543">
            <v>100.16863406408095</v>
          </cell>
          <cell r="E543">
            <v>64.152000000000001</v>
          </cell>
        </row>
        <row r="544">
          <cell r="A544">
            <v>602470</v>
          </cell>
          <cell r="B544" t="str">
            <v>Ağız vestibülünden mukoza ve submukoza eksizyonu ve onarımı</v>
          </cell>
          <cell r="D544">
            <v>150.08431703204047</v>
          </cell>
          <cell r="E544">
            <v>96.12</v>
          </cell>
        </row>
        <row r="545">
          <cell r="A545">
            <v>602480</v>
          </cell>
          <cell r="B545" t="str">
            <v>Alveolar yarık onarımı</v>
          </cell>
          <cell r="C545" t="str">
            <v>601.210, 601.720, 602.490, 602.950, 602.970, 603.000 ile birlikte faturalandırılmaz.</v>
          </cell>
          <cell r="D545">
            <v>472.17537942664421</v>
          </cell>
          <cell r="E545">
            <v>302.40000000000003</v>
          </cell>
        </row>
        <row r="546">
          <cell r="A546">
            <v>602490</v>
          </cell>
          <cell r="B546" t="str">
            <v>Anterior damak fistülü onarımı</v>
          </cell>
          <cell r="D546">
            <v>472.17537942664421</v>
          </cell>
          <cell r="E546">
            <v>302.40000000000003</v>
          </cell>
        </row>
        <row r="547">
          <cell r="A547">
            <v>602500</v>
          </cell>
          <cell r="B547" t="str">
            <v>Damağa radyofrekans uygulanması</v>
          </cell>
          <cell r="C547" t="str">
            <v>Polisomnografi raporu gerekir. RF ve lazer uygulamaları için yılda 3 uygulamadan fazlası faturalandırılmaz.</v>
          </cell>
          <cell r="D547">
            <v>150.08431703204047</v>
          </cell>
          <cell r="E547">
            <v>96.12</v>
          </cell>
        </row>
        <row r="548">
          <cell r="A548">
            <v>602510</v>
          </cell>
          <cell r="B548" t="str">
            <v>Damak ve uvula lezyonlarının eksizyonu</v>
          </cell>
          <cell r="D548">
            <v>150.08431703204047</v>
          </cell>
          <cell r="E548">
            <v>96.12</v>
          </cell>
        </row>
        <row r="549">
          <cell r="A549">
            <v>602520</v>
          </cell>
          <cell r="B549" t="str">
            <v xml:space="preserve">Damak ve uvula lezyonlarının onarımı, flep ile </v>
          </cell>
          <cell r="D549">
            <v>300.16863406408095</v>
          </cell>
          <cell r="E549">
            <v>192.24</v>
          </cell>
        </row>
        <row r="550">
          <cell r="A550">
            <v>602530</v>
          </cell>
          <cell r="B550" t="str">
            <v>Damak yarığı onarımı ve faringeal flep</v>
          </cell>
          <cell r="D550">
            <v>600.3372681281619</v>
          </cell>
          <cell r="E550">
            <v>384.48</v>
          </cell>
        </row>
        <row r="551">
          <cell r="A551">
            <v>602540</v>
          </cell>
          <cell r="B551" t="str">
            <v>Damak yarığı onarımı, inkomplet</v>
          </cell>
          <cell r="D551">
            <v>400.168634064081</v>
          </cell>
          <cell r="E551">
            <v>256.28400000000005</v>
          </cell>
        </row>
        <row r="552">
          <cell r="A552">
            <v>602550</v>
          </cell>
          <cell r="B552" t="str">
            <v>Damak yarığı onarımı, komplet</v>
          </cell>
          <cell r="D552">
            <v>450.25295109612142</v>
          </cell>
          <cell r="E552">
            <v>288.36</v>
          </cell>
        </row>
        <row r="553">
          <cell r="A553">
            <v>602560</v>
          </cell>
          <cell r="B553" t="str">
            <v>Deri grefti kullanarak sulkoplasti</v>
          </cell>
          <cell r="D553">
            <v>300.16863406408095</v>
          </cell>
          <cell r="E553">
            <v>192.24</v>
          </cell>
        </row>
        <row r="554">
          <cell r="A554">
            <v>602570</v>
          </cell>
          <cell r="B554" t="str">
            <v xml:space="preserve">Deri grefti kullanmaksızın posterior dudak sulkusu açılması </v>
          </cell>
          <cell r="D554">
            <v>200.16863406408095</v>
          </cell>
          <cell r="E554">
            <v>128.196</v>
          </cell>
        </row>
        <row r="555">
          <cell r="A555">
            <v>602580</v>
          </cell>
          <cell r="B555" t="str">
            <v>Dil köküne radyofrekans uygulanması</v>
          </cell>
          <cell r="D555">
            <v>150.08431703204047</v>
          </cell>
          <cell r="E555">
            <v>96.12</v>
          </cell>
        </row>
        <row r="556">
          <cell r="A556">
            <v>602590</v>
          </cell>
          <cell r="B556" t="str">
            <v>Dil kökü suspansiyonu ve/veya dil kökünden doku çıkarılması</v>
          </cell>
          <cell r="D556">
            <v>400.168634064081</v>
          </cell>
          <cell r="E556">
            <v>256.28400000000005</v>
          </cell>
        </row>
        <row r="557">
          <cell r="A557">
            <v>602600</v>
          </cell>
          <cell r="B557" t="str">
            <v>Dil lezyonu eksizyonu</v>
          </cell>
          <cell r="D557">
            <v>200.16863406408095</v>
          </cell>
          <cell r="E557">
            <v>128.196</v>
          </cell>
        </row>
        <row r="558">
          <cell r="A558">
            <v>602610</v>
          </cell>
          <cell r="B558" t="str">
            <v xml:space="preserve">Dil lezyonu eksizyonu ve onarımı, dil flebi ile </v>
          </cell>
          <cell r="D558">
            <v>400.168634064081</v>
          </cell>
          <cell r="E558">
            <v>256.28400000000005</v>
          </cell>
        </row>
        <row r="559">
          <cell r="A559">
            <v>602620</v>
          </cell>
          <cell r="B559" t="str">
            <v>Dil ve ağız tabanından apse, kist, hematom vb. çıkarılması</v>
          </cell>
          <cell r="D559">
            <v>100.16863406408095</v>
          </cell>
          <cell r="E559">
            <v>64.152000000000001</v>
          </cell>
        </row>
        <row r="560">
          <cell r="A560">
            <v>602630</v>
          </cell>
          <cell r="B560" t="str">
            <v xml:space="preserve">Dudak adezyonu </v>
          </cell>
          <cell r="D560">
            <v>250.25295109612145</v>
          </cell>
          <cell r="E560">
            <v>160.27200000000002</v>
          </cell>
        </row>
        <row r="561">
          <cell r="A561">
            <v>602640</v>
          </cell>
          <cell r="B561" t="str">
            <v>Dudak malign tümör rezeksiyonu ve suprahyoid boyun diseksiyonu, Estlander, Berdnard vb. flep ile</v>
          </cell>
          <cell r="D561">
            <v>750.42158516020243</v>
          </cell>
          <cell r="E561">
            <v>480.6</v>
          </cell>
        </row>
        <row r="562">
          <cell r="A562">
            <v>602650</v>
          </cell>
          <cell r="B562" t="str">
            <v>Dudak malign tümör rezeksiyonu veya biyopsisi ve Estlander, Berdnard vb. flep kullanımı</v>
          </cell>
          <cell r="D562">
            <v>550.25295109612148</v>
          </cell>
          <cell r="E562">
            <v>352.40400000000005</v>
          </cell>
        </row>
        <row r="563">
          <cell r="A563">
            <v>602660</v>
          </cell>
          <cell r="B563" t="str">
            <v>Dudak malign tümör wedge rezeksiyonu veya biyopsisi</v>
          </cell>
          <cell r="D563">
            <v>350.25295109612142</v>
          </cell>
          <cell r="E563">
            <v>224.316</v>
          </cell>
        </row>
        <row r="564">
          <cell r="A564">
            <v>602670</v>
          </cell>
          <cell r="B564" t="str">
            <v xml:space="preserve">Dudak veya dilden  kama şeklinde doku rezeksiyonu ve primer onarım </v>
          </cell>
          <cell r="D564">
            <v>350.25295109612142</v>
          </cell>
          <cell r="E564">
            <v>224.316</v>
          </cell>
        </row>
        <row r="565">
          <cell r="A565">
            <v>602680</v>
          </cell>
          <cell r="B565" t="str">
            <v xml:space="preserve">Dudak yarığı burnu  onarımı, osteotomisiz </v>
          </cell>
          <cell r="D565">
            <v>350.25295109612142</v>
          </cell>
          <cell r="E565">
            <v>224.316</v>
          </cell>
        </row>
        <row r="566">
          <cell r="A566">
            <v>602690</v>
          </cell>
          <cell r="B566" t="str">
            <v xml:space="preserve">Dudak yarığı burnu onarımı, osteotomi ile  </v>
          </cell>
          <cell r="D566">
            <v>400.168634064081</v>
          </cell>
          <cell r="E566">
            <v>256.28400000000005</v>
          </cell>
        </row>
        <row r="567">
          <cell r="A567">
            <v>602700</v>
          </cell>
          <cell r="B567" t="str">
            <v>Dudak yarığı onarımı, tek taraf</v>
          </cell>
          <cell r="D567">
            <v>573.35581787521085</v>
          </cell>
          <cell r="E567">
            <v>367.20000000000005</v>
          </cell>
        </row>
        <row r="568">
          <cell r="A568">
            <v>602710</v>
          </cell>
          <cell r="B568" t="str">
            <v>Dudak yarığı onarımı, iki taraf</v>
          </cell>
          <cell r="D568">
            <v>413.15345699831369</v>
          </cell>
          <cell r="E568">
            <v>264.60000000000002</v>
          </cell>
        </row>
        <row r="569">
          <cell r="A569">
            <v>602720</v>
          </cell>
          <cell r="B569" t="str">
            <v>Dudaktan büyük tümör rezeksiyonu ve lokal flepler ile onarımı</v>
          </cell>
          <cell r="D569">
            <v>649.24114671163579</v>
          </cell>
          <cell r="E569">
            <v>415.8</v>
          </cell>
        </row>
        <row r="570">
          <cell r="A570">
            <v>602730</v>
          </cell>
          <cell r="B570" t="str">
            <v>Dudaktan büyük tümör rezeksiyonu, lokal flepler ile onarımı ve LAP biyopsisi</v>
          </cell>
          <cell r="D570">
            <v>708.26306913996632</v>
          </cell>
          <cell r="E570">
            <v>453.6</v>
          </cell>
        </row>
        <row r="571">
          <cell r="A571">
            <v>602740</v>
          </cell>
          <cell r="B571" t="str">
            <v xml:space="preserve">Faringeal flep </v>
          </cell>
          <cell r="D571">
            <v>400.168634064081</v>
          </cell>
          <cell r="E571">
            <v>256.28400000000005</v>
          </cell>
        </row>
        <row r="572">
          <cell r="A572">
            <v>602750</v>
          </cell>
          <cell r="B572" t="str">
            <v xml:space="preserve">Farinks duvarının rezeksiyonu ve onarımı, miyokütan flep ile </v>
          </cell>
          <cell r="D572">
            <v>1000.5059021922428</v>
          </cell>
          <cell r="E572">
            <v>640.76400000000001</v>
          </cell>
        </row>
        <row r="573">
          <cell r="A573">
            <v>602760</v>
          </cell>
          <cell r="B573" t="str">
            <v>Frenilum linguale plastiği</v>
          </cell>
          <cell r="D573">
            <v>100.16863406408095</v>
          </cell>
          <cell r="E573">
            <v>64.152000000000001</v>
          </cell>
        </row>
        <row r="574">
          <cell r="A574">
            <v>602770</v>
          </cell>
          <cell r="B574" t="str">
            <v>Genioglossal ilerletme</v>
          </cell>
          <cell r="D574">
            <v>400.168634064081</v>
          </cell>
          <cell r="E574">
            <v>256.28400000000005</v>
          </cell>
        </row>
        <row r="575">
          <cell r="A575">
            <v>602780</v>
          </cell>
          <cell r="B575" t="str">
            <v xml:space="preserve">Genioplasti, implant ile </v>
          </cell>
          <cell r="D575">
            <v>350.25295109612142</v>
          </cell>
          <cell r="E575">
            <v>224.316</v>
          </cell>
        </row>
        <row r="576">
          <cell r="A576">
            <v>602790</v>
          </cell>
          <cell r="B576" t="str">
            <v>Genioplasti, osteotomi ile</v>
          </cell>
          <cell r="D576">
            <v>400.168634064081</v>
          </cell>
          <cell r="E576">
            <v>256.28400000000005</v>
          </cell>
        </row>
        <row r="577">
          <cell r="A577">
            <v>602800</v>
          </cell>
          <cell r="B577" t="str">
            <v>Glossektomi, parsiyel</v>
          </cell>
          <cell r="C577" t="str">
            <v>608.500, 608.510 ile birlikte faturalandırılmaz.</v>
          </cell>
          <cell r="D577">
            <v>350.25295109612142</v>
          </cell>
          <cell r="E577">
            <v>224.316</v>
          </cell>
        </row>
        <row r="578">
          <cell r="A578">
            <v>602810</v>
          </cell>
          <cell r="B578" t="str">
            <v>Glossektomi, total</v>
          </cell>
          <cell r="C578" t="str">
            <v>608.500, 608.510 ile birlikte faturalandırılmaz.</v>
          </cell>
          <cell r="D578">
            <v>850.42158516020243</v>
          </cell>
          <cell r="E578">
            <v>544.64400000000001</v>
          </cell>
        </row>
        <row r="579">
          <cell r="A579">
            <v>602820</v>
          </cell>
          <cell r="B579" t="str">
            <v>Hemiglossektomi</v>
          </cell>
          <cell r="C579" t="str">
            <v>608.500, 608.510 ile birlikte faturalandırılmaz.</v>
          </cell>
          <cell r="D579">
            <v>500.3372681281619</v>
          </cell>
          <cell r="E579">
            <v>320.43600000000004</v>
          </cell>
        </row>
        <row r="580">
          <cell r="A580">
            <v>602830</v>
          </cell>
          <cell r="B580" t="str">
            <v xml:space="preserve">Hipertrofik lingual frenulum düzeltilmesi </v>
          </cell>
          <cell r="D580">
            <v>200.16863406408095</v>
          </cell>
          <cell r="E580">
            <v>128.196</v>
          </cell>
        </row>
        <row r="581">
          <cell r="A581">
            <v>602840</v>
          </cell>
          <cell r="B581" t="str">
            <v xml:space="preserve">Islık çalan ağız deformitesi onarımı </v>
          </cell>
          <cell r="D581">
            <v>300.16863406408095</v>
          </cell>
          <cell r="E581">
            <v>192.24</v>
          </cell>
        </row>
        <row r="582">
          <cell r="A582">
            <v>602850</v>
          </cell>
          <cell r="B582" t="str">
            <v>Kolumella uzatılması</v>
          </cell>
          <cell r="D582">
            <v>300.16863406408095</v>
          </cell>
          <cell r="E582">
            <v>192.24</v>
          </cell>
        </row>
        <row r="583">
          <cell r="A583">
            <v>602860</v>
          </cell>
          <cell r="B583" t="str">
            <v>İntraoral tümör eksizyonu, mandibula rezeksiyonu ve  boyun diseksiyonu  (Komando ameliyatı)</v>
          </cell>
          <cell r="C583" t="str">
            <v>601.690 ile birlikte faturalandırılmaz.</v>
          </cell>
          <cell r="D583">
            <v>850.42158516020243</v>
          </cell>
          <cell r="E583">
            <v>544.64400000000001</v>
          </cell>
        </row>
        <row r="584">
          <cell r="A584">
            <v>602870</v>
          </cell>
          <cell r="B584" t="str">
            <v>Lateral faringeal duvar ve piriform sinüs rezeksiyonu</v>
          </cell>
          <cell r="D584">
            <v>950.42158516020243</v>
          </cell>
          <cell r="E584">
            <v>608.6880000000001</v>
          </cell>
        </row>
        <row r="585">
          <cell r="A585">
            <v>602880</v>
          </cell>
          <cell r="B585" t="str">
            <v>Lazer asiste uvulektomi</v>
          </cell>
          <cell r="D585">
            <v>300.16863406408095</v>
          </cell>
          <cell r="E585">
            <v>192.24</v>
          </cell>
        </row>
        <row r="586">
          <cell r="A586">
            <v>602890</v>
          </cell>
          <cell r="B586" t="str">
            <v>Lazer asiste uvulopalatofaringoplasti</v>
          </cell>
          <cell r="D586">
            <v>400.168634064081</v>
          </cell>
          <cell r="E586">
            <v>256.28400000000005</v>
          </cell>
        </row>
        <row r="587">
          <cell r="A587">
            <v>602900</v>
          </cell>
          <cell r="B587" t="str">
            <v>Lingual tonsil eksizyonu</v>
          </cell>
          <cell r="D587">
            <v>270.15177065767284</v>
          </cell>
          <cell r="E587">
            <v>173.01599999999999</v>
          </cell>
        </row>
        <row r="588">
          <cell r="A588">
            <v>602910</v>
          </cell>
          <cell r="B588" t="str">
            <v>Mentoplasti</v>
          </cell>
          <cell r="C588" t="str">
            <v>Sağlık kurulu raporu ile tbbi gerekçe belirtilmelidir.</v>
          </cell>
          <cell r="D588">
            <v>700.3372681281619</v>
          </cell>
          <cell r="E588">
            <v>448.52400000000006</v>
          </cell>
        </row>
        <row r="589">
          <cell r="A589">
            <v>602920</v>
          </cell>
          <cell r="B589" t="str">
            <v>Nadir yüz yarığı onarımı</v>
          </cell>
          <cell r="D589">
            <v>600.3372681281619</v>
          </cell>
          <cell r="E589">
            <v>384.48</v>
          </cell>
        </row>
        <row r="590">
          <cell r="A590">
            <v>602930</v>
          </cell>
          <cell r="B590" t="str">
            <v>Nazofaringeal lezyon eksizyonu, infratemporal fossaya yaklaşım</v>
          </cell>
          <cell r="D590">
            <v>1500.6745362563238</v>
          </cell>
          <cell r="E590">
            <v>961.09199999999998</v>
          </cell>
        </row>
        <row r="591">
          <cell r="A591">
            <v>602940</v>
          </cell>
          <cell r="B591" t="str">
            <v>Nazofaringeal lezyon eksizyonu, transpalatal</v>
          </cell>
          <cell r="D591">
            <v>400.168634064081</v>
          </cell>
          <cell r="E591">
            <v>256.28400000000005</v>
          </cell>
        </row>
        <row r="592">
          <cell r="A592">
            <v>602950</v>
          </cell>
          <cell r="B592" t="str">
            <v>Nazolabial fistül onarımı</v>
          </cell>
          <cell r="D592">
            <v>300.16863406408095</v>
          </cell>
          <cell r="E592">
            <v>192.24</v>
          </cell>
        </row>
        <row r="593">
          <cell r="A593">
            <v>602960</v>
          </cell>
          <cell r="B593" t="str">
            <v xml:space="preserve">Onarılmış dudak yarığı revizyonu </v>
          </cell>
          <cell r="D593">
            <v>350.25295109612142</v>
          </cell>
          <cell r="E593">
            <v>224.316</v>
          </cell>
        </row>
        <row r="594">
          <cell r="A594">
            <v>602970</v>
          </cell>
          <cell r="B594" t="str">
            <v>Oro-antral fistüllerin onarımı</v>
          </cell>
          <cell r="D594">
            <v>350.25295109612142</v>
          </cell>
          <cell r="E594">
            <v>224.316</v>
          </cell>
        </row>
        <row r="595">
          <cell r="A595">
            <v>602980</v>
          </cell>
          <cell r="B595" t="str">
            <v>Orofaringeal ve nazofaringeal postoperatif kanama kontrolü</v>
          </cell>
          <cell r="D595">
            <v>200.16863406408095</v>
          </cell>
          <cell r="E595">
            <v>128.196</v>
          </cell>
        </row>
        <row r="596">
          <cell r="A596">
            <v>602990</v>
          </cell>
          <cell r="B596" t="str">
            <v>Peritonsiller apse açılması</v>
          </cell>
          <cell r="D596">
            <v>100.16863406408095</v>
          </cell>
          <cell r="E596">
            <v>64.152000000000001</v>
          </cell>
        </row>
        <row r="597">
          <cell r="A597">
            <v>603000</v>
          </cell>
          <cell r="B597" t="str">
            <v>Posterior damak fistülü onarımı</v>
          </cell>
          <cell r="D597">
            <v>300.16863406408095</v>
          </cell>
          <cell r="E597">
            <v>192.24</v>
          </cell>
        </row>
        <row r="598">
          <cell r="A598">
            <v>603010</v>
          </cell>
          <cell r="B598" t="str">
            <v>Premaksiller  segmentin geri alınması</v>
          </cell>
          <cell r="D598">
            <v>400.168634064081</v>
          </cell>
          <cell r="E598">
            <v>256.28400000000005</v>
          </cell>
        </row>
        <row r="599">
          <cell r="A599">
            <v>603020</v>
          </cell>
          <cell r="B599" t="str">
            <v>Ranulaya girişim</v>
          </cell>
          <cell r="D599">
            <v>300.16863406408095</v>
          </cell>
          <cell r="E599">
            <v>192.24</v>
          </cell>
        </row>
        <row r="600">
          <cell r="A600">
            <v>603030</v>
          </cell>
          <cell r="B600" t="str">
            <v>Retrofaringeal veya parafaringeal apse drenajı</v>
          </cell>
          <cell r="D600">
            <v>200.16863406408095</v>
          </cell>
          <cell r="E600">
            <v>128.196</v>
          </cell>
        </row>
        <row r="601">
          <cell r="A601">
            <v>603040</v>
          </cell>
          <cell r="B601" t="str">
            <v xml:space="preserve">Sert damaktan tümör eksizyonu ve onarım, greft ile </v>
          </cell>
          <cell r="D601">
            <v>800.33726812816201</v>
          </cell>
          <cell r="E601">
            <v>512.5680000000001</v>
          </cell>
        </row>
        <row r="602">
          <cell r="A602">
            <v>603050</v>
          </cell>
          <cell r="B602" t="str">
            <v>Sert damaktan tümör eksizyonu, primer onarım</v>
          </cell>
          <cell r="D602">
            <v>600.3372681281619</v>
          </cell>
          <cell r="E602">
            <v>384.48</v>
          </cell>
        </row>
        <row r="603">
          <cell r="A603">
            <v>603060</v>
          </cell>
          <cell r="B603" t="str">
            <v>Stiloid proçes elangasyonu eksizyonu</v>
          </cell>
          <cell r="D603">
            <v>420.23608768971332</v>
          </cell>
          <cell r="E603">
            <v>269.13600000000002</v>
          </cell>
        </row>
        <row r="604">
          <cell r="A604">
            <v>603070</v>
          </cell>
          <cell r="B604" t="str">
            <v>Tonsil plikalar, retromolar trigon radikal rezeksiyonu, flepler ile</v>
          </cell>
          <cell r="D604">
            <v>670.32040472175379</v>
          </cell>
          <cell r="E604">
            <v>429.3</v>
          </cell>
        </row>
        <row r="605">
          <cell r="A605">
            <v>603080</v>
          </cell>
          <cell r="B605" t="str">
            <v>Tonsillektomi</v>
          </cell>
          <cell r="C605" t="str">
            <v>602.380, 602.390, 603.090, 603.100, 603.110 ile birlikte faturalandırılmaz.</v>
          </cell>
          <cell r="D605">
            <v>400.168634064081</v>
          </cell>
          <cell r="E605">
            <v>256.28400000000005</v>
          </cell>
        </row>
        <row r="606">
          <cell r="A606">
            <v>603090</v>
          </cell>
          <cell r="B606" t="str">
            <v>Tonsillektomi ve adenoidektomi</v>
          </cell>
          <cell r="C606" t="str">
            <v>602.380, 602.390, 603.080, 603.100, 603.110 ile birlikte faturalandırılmaz.</v>
          </cell>
          <cell r="D606">
            <v>400.168634064081</v>
          </cell>
          <cell r="E606">
            <v>256.28400000000005</v>
          </cell>
        </row>
        <row r="607">
          <cell r="A607">
            <v>603100</v>
          </cell>
          <cell r="B607" t="str">
            <v>Tonsillektomi ve adenoidektomi ve tüp</v>
          </cell>
          <cell r="C607" t="str">
            <v>602.380, 602.390, 603.080, 603.090,  603.110 ile birlikte faturalandırılmaz.</v>
          </cell>
          <cell r="D607">
            <v>425.29510961214203</v>
          </cell>
          <cell r="E607">
            <v>272.37600000000026</v>
          </cell>
        </row>
        <row r="608">
          <cell r="A608">
            <v>603110</v>
          </cell>
          <cell r="B608" t="str">
            <v>Tonsillektomi ve tüp</v>
          </cell>
          <cell r="C608" t="str">
            <v>602.380, 602.390, 603.080, 603.090, 603.100 ile birlikte faturalandırılmaz.</v>
          </cell>
          <cell r="D608">
            <v>400.168634064081</v>
          </cell>
          <cell r="E608">
            <v>256.28400000000005</v>
          </cell>
        </row>
        <row r="609">
          <cell r="A609">
            <v>603120</v>
          </cell>
          <cell r="B609" t="str">
            <v>Transpalatal ilerletme</v>
          </cell>
          <cell r="D609">
            <v>500.3372681281619</v>
          </cell>
          <cell r="E609">
            <v>320.43600000000004</v>
          </cell>
        </row>
        <row r="610">
          <cell r="A610">
            <v>603130</v>
          </cell>
          <cell r="B610" t="str">
            <v>Uvulektomi</v>
          </cell>
          <cell r="D610">
            <v>380.26981450252953</v>
          </cell>
          <cell r="E610">
            <v>243.54000000000002</v>
          </cell>
        </row>
        <row r="611">
          <cell r="A611">
            <v>603140</v>
          </cell>
          <cell r="B611" t="str">
            <v>Uvulofaringoplasti</v>
          </cell>
          <cell r="C611" t="str">
            <v>602.380, 602.390, 603.090, 603.100, 603.110 ile birlikte faturalandırılmaz.</v>
          </cell>
          <cell r="D611">
            <v>300.16863406408095</v>
          </cell>
          <cell r="E611">
            <v>192.24</v>
          </cell>
        </row>
        <row r="612">
          <cell r="A612">
            <v>603150</v>
          </cell>
          <cell r="B612" t="str">
            <v>Vestibüloplasti, tek veya iki taraf</v>
          </cell>
          <cell r="C612" t="str">
            <v>Submukozal veya açık girişim, kas ve cilt eksizyonu veya mukozal greft uygulanması işleme dahildir. 600.360 ile birlikte faturalandırılmaz. Aynı faturada birden fazla kodlanmaz.</v>
          </cell>
          <cell r="D612">
            <v>250.25295109612145</v>
          </cell>
          <cell r="E612">
            <v>160.27200000000002</v>
          </cell>
        </row>
        <row r="613">
          <cell r="B613" t="str">
            <v>Salgı Bezlerine Yönelik Cerrahi</v>
          </cell>
          <cell r="E613">
            <v>0</v>
          </cell>
        </row>
        <row r="614">
          <cell r="A614">
            <v>603160</v>
          </cell>
          <cell r="B614" t="str">
            <v xml:space="preserve">Minör tükrük bezi dokularının eksizyonu </v>
          </cell>
          <cell r="D614">
            <v>300.16863406408095</v>
          </cell>
          <cell r="E614">
            <v>192.24</v>
          </cell>
        </row>
        <row r="615">
          <cell r="A615">
            <v>603170</v>
          </cell>
          <cell r="B615" t="str">
            <v>Parotidektomi, total</v>
          </cell>
          <cell r="C615" t="str">
            <v>Aynı taraf için 603.180 ile birlikte faturalandırılmaz.</v>
          </cell>
          <cell r="D615">
            <v>600.3372681281619</v>
          </cell>
          <cell r="E615">
            <v>384.48</v>
          </cell>
        </row>
        <row r="616">
          <cell r="A616">
            <v>603180</v>
          </cell>
          <cell r="B616" t="str">
            <v>Parotidektomi, yüzeyel</v>
          </cell>
          <cell r="C616" t="str">
            <v>Aynı taraf için 603.170 ile birlikte faturalandırılmaz.</v>
          </cell>
          <cell r="D616">
            <v>500.3372681281619</v>
          </cell>
          <cell r="E616">
            <v>320.43600000000004</v>
          </cell>
        </row>
        <row r="617">
          <cell r="A617">
            <v>603190</v>
          </cell>
          <cell r="B617" t="str">
            <v>Parotis apse drenajı</v>
          </cell>
          <cell r="D617">
            <v>100.16863406408095</v>
          </cell>
          <cell r="E617">
            <v>64.152000000000001</v>
          </cell>
        </row>
        <row r="618">
          <cell r="A618">
            <v>603200</v>
          </cell>
          <cell r="B618" t="str">
            <v>Siyalolitotomi, cerrahi</v>
          </cell>
          <cell r="D618">
            <v>175.21079258010118</v>
          </cell>
          <cell r="E618">
            <v>112.212</v>
          </cell>
        </row>
        <row r="619">
          <cell r="A619">
            <v>603210</v>
          </cell>
          <cell r="B619" t="str">
            <v>Sublingual  tükrük bezi  eksizyonu</v>
          </cell>
          <cell r="D619">
            <v>300.16863406408095</v>
          </cell>
          <cell r="E619">
            <v>192.24</v>
          </cell>
        </row>
        <row r="620">
          <cell r="A620">
            <v>603220</v>
          </cell>
          <cell r="B620" t="str">
            <v>Submaksiller veya sublingual apse drenajı</v>
          </cell>
          <cell r="D620">
            <v>200.16863406408095</v>
          </cell>
          <cell r="E620">
            <v>128.196</v>
          </cell>
        </row>
        <row r="621">
          <cell r="A621">
            <v>603230</v>
          </cell>
          <cell r="B621" t="str">
            <v>Submandibuler  tükrük bezi  eksizyonu</v>
          </cell>
          <cell r="D621">
            <v>400.168634064081</v>
          </cell>
          <cell r="E621">
            <v>256.28400000000005</v>
          </cell>
        </row>
        <row r="622">
          <cell r="A622">
            <v>603240</v>
          </cell>
          <cell r="B622" t="str">
            <v>Tükrük bezinin plastik onarımı, sialodokoplasti</v>
          </cell>
          <cell r="D622">
            <v>300.16863406408095</v>
          </cell>
          <cell r="E622">
            <v>192.24</v>
          </cell>
        </row>
        <row r="623">
          <cell r="B623" t="str">
            <v>6.3.GÖVDEDE YAPILAN CERRAHİLER</v>
          </cell>
          <cell r="E623">
            <v>0</v>
          </cell>
        </row>
        <row r="624">
          <cell r="B624" t="str">
            <v>TORAKS DUVARI</v>
          </cell>
          <cell r="E624">
            <v>0</v>
          </cell>
        </row>
        <row r="625">
          <cell r="A625">
            <v>603250</v>
          </cell>
          <cell r="B625" t="str">
            <v>Geç sternal dehiscence onarımı</v>
          </cell>
          <cell r="C625" t="str">
            <v>Mediastenin tekrar açılma işlemi ve tel uygulaması dahil</v>
          </cell>
          <cell r="D625">
            <v>600.3372681281619</v>
          </cell>
          <cell r="E625">
            <v>384.48</v>
          </cell>
        </row>
        <row r="626">
          <cell r="A626">
            <v>603260</v>
          </cell>
          <cell r="B626" t="str">
            <v>Fasiyatomi</v>
          </cell>
          <cell r="D626">
            <v>200.16863406408095</v>
          </cell>
          <cell r="E626">
            <v>128.196</v>
          </cell>
        </row>
        <row r="627">
          <cell r="A627">
            <v>603270</v>
          </cell>
          <cell r="B627" t="str">
            <v>Göğüs duvarından olan akciğer hernisinin onarımı</v>
          </cell>
          <cell r="D627">
            <v>480.26981450252953</v>
          </cell>
          <cell r="E627">
            <v>307.58400000000006</v>
          </cell>
        </row>
        <row r="628">
          <cell r="A628">
            <v>603280</v>
          </cell>
          <cell r="B628" t="str">
            <v>Kot fraktürü tedavisi, açık</v>
          </cell>
          <cell r="C628" t="str">
            <v>Herhangi bir seviye</v>
          </cell>
          <cell r="D628">
            <v>300.16863406408095</v>
          </cell>
          <cell r="E628">
            <v>192.24</v>
          </cell>
        </row>
        <row r="629">
          <cell r="A629">
            <v>603290</v>
          </cell>
          <cell r="B629" t="str">
            <v>Kot fraktürü tedavisi, kapalı</v>
          </cell>
          <cell r="C629" t="str">
            <v>Herhangi bir seviye</v>
          </cell>
          <cell r="D629">
            <v>50.084317032040474</v>
          </cell>
          <cell r="E629">
            <v>32.076000000000001</v>
          </cell>
        </row>
        <row r="630">
          <cell r="A630">
            <v>603300</v>
          </cell>
          <cell r="B630" t="str">
            <v>Kot rezeksiyonu, ekstraplevral</v>
          </cell>
          <cell r="C630" t="str">
            <v>Tüm seviyeler (Miyoplasti için)</v>
          </cell>
          <cell r="D630">
            <v>600.3372681281619</v>
          </cell>
          <cell r="E630">
            <v>384.48</v>
          </cell>
        </row>
        <row r="631">
          <cell r="A631">
            <v>603310</v>
          </cell>
          <cell r="B631" t="str">
            <v>Kot rezeksiyonu, parsiyel</v>
          </cell>
          <cell r="D631">
            <v>300.16863406408095</v>
          </cell>
          <cell r="E631">
            <v>192.24</v>
          </cell>
        </row>
        <row r="632">
          <cell r="A632">
            <v>603320</v>
          </cell>
          <cell r="B632" t="str">
            <v xml:space="preserve">Mediastinal kist veya tümör eksizyonu </v>
          </cell>
          <cell r="C632" t="str">
            <v>Sternotomi, torakotomi dahil</v>
          </cell>
          <cell r="D632">
            <v>1176.6947723440135</v>
          </cell>
          <cell r="E632">
            <v>753.60239999999999</v>
          </cell>
        </row>
        <row r="633">
          <cell r="A633">
            <v>603330</v>
          </cell>
          <cell r="B633" t="str">
            <v xml:space="preserve">Mediastinal tümör eksizyonu, malign </v>
          </cell>
          <cell r="C633" t="str">
            <v>Sternotomi, torakotomi dahil</v>
          </cell>
          <cell r="D633">
            <v>1416.5261382799326</v>
          </cell>
          <cell r="E633">
            <v>907.2</v>
          </cell>
        </row>
        <row r="634">
          <cell r="A634">
            <v>603340</v>
          </cell>
          <cell r="B634" t="str">
            <v>Mediastinoskopi</v>
          </cell>
          <cell r="D634">
            <v>472.18</v>
          </cell>
          <cell r="E634">
            <v>302.40295920000005</v>
          </cell>
        </row>
        <row r="635">
          <cell r="A635">
            <v>603350</v>
          </cell>
          <cell r="B635" t="str">
            <v>Mediastinotomi ile eksplorasyon</v>
          </cell>
          <cell r="C635" t="str">
            <v>Biyopsi, drenaj veya yabancı cisim çıkartılması için</v>
          </cell>
          <cell r="D635">
            <v>600.3372681281619</v>
          </cell>
          <cell r="E635">
            <v>384.48</v>
          </cell>
        </row>
        <row r="636">
          <cell r="A636">
            <v>603360</v>
          </cell>
          <cell r="B636" t="str">
            <v>Sternal debritman</v>
          </cell>
          <cell r="D636">
            <v>400.168634064081</v>
          </cell>
          <cell r="E636">
            <v>256.28400000000005</v>
          </cell>
        </row>
        <row r="637">
          <cell r="A637">
            <v>603370</v>
          </cell>
          <cell r="B637" t="str">
            <v>Sternal rezeksiyon ve rekonstrüksiyon, protez ile</v>
          </cell>
          <cell r="C637" t="str">
            <v>Osteomyelit ve tümör için</v>
          </cell>
          <cell r="D637">
            <v>1600.674536256324</v>
          </cell>
          <cell r="E637">
            <v>1025.1360000000002</v>
          </cell>
        </row>
        <row r="638">
          <cell r="A638">
            <v>603380</v>
          </cell>
          <cell r="B638" t="str">
            <v>Sternal rezeksiyon ve rekonstrüksiyon, protezsiz</v>
          </cell>
          <cell r="C638" t="str">
            <v>Osteomyelit ve tümör için</v>
          </cell>
          <cell r="D638">
            <v>1200.505902192243</v>
          </cell>
          <cell r="E638">
            <v>768.8520000000002</v>
          </cell>
        </row>
        <row r="639">
          <cell r="A639">
            <v>603390</v>
          </cell>
          <cell r="B639" t="str">
            <v xml:space="preserve">Sternal tel çıkarılması </v>
          </cell>
          <cell r="D639">
            <v>100.16863406408095</v>
          </cell>
          <cell r="E639">
            <v>64.152000000000001</v>
          </cell>
        </row>
        <row r="640">
          <cell r="A640">
            <v>603400</v>
          </cell>
          <cell r="B640" t="str">
            <v>Sternum fraktürü fiksasyonu, açık</v>
          </cell>
          <cell r="D640">
            <v>500.3372681281619</v>
          </cell>
          <cell r="E640">
            <v>320.43600000000004</v>
          </cell>
        </row>
        <row r="641">
          <cell r="A641">
            <v>603410</v>
          </cell>
          <cell r="B641" t="str">
            <v>Sternum fraktürü fiksasyonu, kapalı</v>
          </cell>
          <cell r="D641">
            <v>250.25295109612145</v>
          </cell>
          <cell r="E641">
            <v>160.27200000000002</v>
          </cell>
        </row>
        <row r="642">
          <cell r="A642">
            <v>603420</v>
          </cell>
          <cell r="B642" t="str">
            <v>Torakoplasti, bronkoplevral fistül kapatılması ile birlikte</v>
          </cell>
          <cell r="D642">
            <v>1200.505902192243</v>
          </cell>
          <cell r="E642">
            <v>768.8520000000002</v>
          </cell>
        </row>
        <row r="643">
          <cell r="A643">
            <v>603430</v>
          </cell>
          <cell r="B643" t="str">
            <v>Torakoplasti, Schede tipi veya ekstraplevral</v>
          </cell>
          <cell r="C643" t="str">
            <v>Tüm seviyeler</v>
          </cell>
          <cell r="D643">
            <v>800.33726812816201</v>
          </cell>
          <cell r="E643">
            <v>512.5680000000001</v>
          </cell>
        </row>
        <row r="644">
          <cell r="A644">
            <v>603440</v>
          </cell>
          <cell r="B644" t="str">
            <v>Toraks duvarı deformiteleri, pectus excavatum, carinatum</v>
          </cell>
          <cell r="D644">
            <v>1421.0792580101181</v>
          </cell>
          <cell r="E644">
            <v>910.1160000000001</v>
          </cell>
        </row>
        <row r="645">
          <cell r="A645">
            <v>603450</v>
          </cell>
          <cell r="B645" t="str">
            <v xml:space="preserve">Toraks duvarı rezeksiyonu ve rekonstrüksiyonu, protez ile    </v>
          </cell>
          <cell r="D645">
            <v>1800.6745362563238</v>
          </cell>
          <cell r="E645">
            <v>1153.2239999999999</v>
          </cell>
        </row>
        <row r="646">
          <cell r="A646">
            <v>603460</v>
          </cell>
          <cell r="B646" t="str">
            <v xml:space="preserve">Toraks duvarı rezeksiyonu ve rekonstrüksiyonu, protezsiz  </v>
          </cell>
          <cell r="D646">
            <v>1656.408094435076</v>
          </cell>
          <cell r="E646">
            <v>1060.8300000000002</v>
          </cell>
        </row>
        <row r="647">
          <cell r="A647">
            <v>603470</v>
          </cell>
          <cell r="B647" t="str">
            <v>TOS, trans aksiller girişim, servikal kot ve/veya 1. kot rezeksiyonu</v>
          </cell>
          <cell r="C647" t="str">
            <v>Skalen disseksiyon ve/veya fibröz bant disseksiyonu dahildir.</v>
          </cell>
          <cell r="D647">
            <v>900.3372681281619</v>
          </cell>
          <cell r="E647">
            <v>576.61199999999997</v>
          </cell>
        </row>
        <row r="648">
          <cell r="A648">
            <v>603480</v>
          </cell>
          <cell r="B648" t="str">
            <v>Tümör eksizyonu, intratorasik, ekstrapulmoner</v>
          </cell>
          <cell r="D648">
            <v>800.33726812816201</v>
          </cell>
          <cell r="E648">
            <v>512.5680000000001</v>
          </cell>
        </row>
        <row r="649">
          <cell r="A649">
            <v>603490</v>
          </cell>
          <cell r="B649" t="str">
            <v>Tümör veya kist eksizyonu</v>
          </cell>
          <cell r="C649" t="str">
            <v>Yumuşak doku, subkütan, derin, subfasiyal, intramusküler (Benign cilt lezyonları hariç)</v>
          </cell>
          <cell r="D649">
            <v>500.3372681281619</v>
          </cell>
          <cell r="E649">
            <v>320.43600000000004</v>
          </cell>
        </row>
        <row r="650">
          <cell r="B650" t="str">
            <v>GÖVDE VE KARIN ÖN DUVARINDA YAPILAN MÜDAHALELER</v>
          </cell>
          <cell r="E650">
            <v>0</v>
          </cell>
        </row>
        <row r="651">
          <cell r="A651">
            <v>603500</v>
          </cell>
          <cell r="B651" t="str">
            <v>Abdominoplasti</v>
          </cell>
          <cell r="C651" t="str">
            <v xml:space="preserve">Sağlık kurulu raporu ile tıbbi gerekçe belirtilmelidir. Karında vertikal, iki sıra deri görünümünde deri ve deri altı dokusu fazlalıkları içindir. </v>
          </cell>
          <cell r="D651">
            <v>500.3372681281619</v>
          </cell>
          <cell r="E651">
            <v>320.43600000000004</v>
          </cell>
        </row>
        <row r="652">
          <cell r="A652">
            <v>603510</v>
          </cell>
          <cell r="B652" t="str">
            <v>Gastroşizis onarımı</v>
          </cell>
          <cell r="D652">
            <v>1200.505902192243</v>
          </cell>
          <cell r="E652">
            <v>768.8520000000002</v>
          </cell>
        </row>
        <row r="653">
          <cell r="A653">
            <v>603520</v>
          </cell>
          <cell r="B653" t="str">
            <v>Göbek granülomu veya polipi eksizyonu</v>
          </cell>
          <cell r="D653">
            <v>50.084317032040474</v>
          </cell>
          <cell r="E653">
            <v>32.076000000000001</v>
          </cell>
        </row>
        <row r="654">
          <cell r="A654">
            <v>603530</v>
          </cell>
          <cell r="B654" t="str">
            <v xml:space="preserve">Karın duvarı benign tümörleri için girişim </v>
          </cell>
          <cell r="C654" t="str">
            <v>Deri hariç</v>
          </cell>
          <cell r="D654">
            <v>200.16863406408095</v>
          </cell>
          <cell r="E654">
            <v>128.196</v>
          </cell>
        </row>
        <row r="655">
          <cell r="A655">
            <v>603540</v>
          </cell>
          <cell r="B655" t="str">
            <v xml:space="preserve">Karın duvarı malign tümörleri için girişim </v>
          </cell>
          <cell r="C655" t="str">
            <v>Deri hariç</v>
          </cell>
          <cell r="D655">
            <v>300.16863406408095</v>
          </cell>
          <cell r="E655">
            <v>192.24</v>
          </cell>
        </row>
        <row r="656">
          <cell r="A656">
            <v>603550</v>
          </cell>
          <cell r="B656" t="str">
            <v>Kloakal ekstrofi onarımı</v>
          </cell>
          <cell r="D656">
            <v>2000.8431703204049</v>
          </cell>
          <cell r="E656">
            <v>1281.42</v>
          </cell>
        </row>
        <row r="657">
          <cell r="A657">
            <v>603560</v>
          </cell>
          <cell r="B657" t="str">
            <v>Omfalomezenterik kanal açıklığı onarımı</v>
          </cell>
          <cell r="D657">
            <v>500.3372681281619</v>
          </cell>
          <cell r="E657">
            <v>320.43600000000004</v>
          </cell>
        </row>
        <row r="658">
          <cell r="A658">
            <v>603570</v>
          </cell>
          <cell r="B658" t="str">
            <v>Omfalomezenterik kanal kisti veya fistülü eksizyonu</v>
          </cell>
          <cell r="D658">
            <v>600.3372681281619</v>
          </cell>
          <cell r="E658">
            <v>384.48</v>
          </cell>
        </row>
        <row r="659">
          <cell r="A659">
            <v>603580</v>
          </cell>
          <cell r="B659" t="str">
            <v xml:space="preserve">Omfalosel primer onarımı </v>
          </cell>
          <cell r="C659" t="str">
            <v>5 cm’den büyük çaplı</v>
          </cell>
          <cell r="D659">
            <v>1200.505902192243</v>
          </cell>
          <cell r="E659">
            <v>768.8520000000002</v>
          </cell>
        </row>
        <row r="660">
          <cell r="A660">
            <v>603590</v>
          </cell>
          <cell r="B660" t="str">
            <v>Rektus diyastazı onarımı</v>
          </cell>
          <cell r="D660">
            <v>400.168634064081</v>
          </cell>
          <cell r="E660">
            <v>256.28400000000005</v>
          </cell>
        </row>
        <row r="661">
          <cell r="A661">
            <v>603600</v>
          </cell>
          <cell r="B661" t="str">
            <v>Rektus kılıfı hematomu için girişim</v>
          </cell>
          <cell r="D661">
            <v>100.16863406408095</v>
          </cell>
          <cell r="E661">
            <v>64.152000000000001</v>
          </cell>
        </row>
        <row r="662">
          <cell r="B662" t="str">
            <v>Meme</v>
          </cell>
          <cell r="E662">
            <v>0</v>
          </cell>
        </row>
        <row r="663">
          <cell r="A663">
            <v>603610</v>
          </cell>
          <cell r="B663" t="str">
            <v xml:space="preserve">Büyütme mammoplastisi, iki taraf </v>
          </cell>
          <cell r="C663" t="str">
            <v xml:space="preserve">Sağlık kurulu raporu ile hipoplazik meme için tıbbi gerekçe belirtilmelidir. </v>
          </cell>
          <cell r="D663">
            <v>500.3372681281619</v>
          </cell>
          <cell r="E663">
            <v>320.43600000000004</v>
          </cell>
        </row>
        <row r="664">
          <cell r="A664">
            <v>603620</v>
          </cell>
          <cell r="B664" t="str">
            <v>Jinekomasti düzeltilmesi, iki taraf</v>
          </cell>
          <cell r="C664" t="str">
            <v xml:space="preserve">603.630 ile birlikte faturalandırılmaz.
Sağlık kurulu raporu ile  tıbbi gerekçe belirtilmelidir. </v>
          </cell>
          <cell r="D664">
            <v>500.3372681281619</v>
          </cell>
          <cell r="E664">
            <v>320.43600000000004</v>
          </cell>
        </row>
        <row r="665">
          <cell r="A665">
            <v>603630</v>
          </cell>
          <cell r="B665" t="str">
            <v>Jinekomasti düzeltilmesi, tek taraf</v>
          </cell>
          <cell r="C665" t="str">
            <v>603.620 ile birlikte faturalandırılmaz.Sağlık kurulu raporu ile tıbbi gerekçe belirtilmelidir.Aynı faturada ikiden fazla yer almaz.</v>
          </cell>
          <cell r="D665">
            <v>300.168634064081</v>
          </cell>
          <cell r="E665">
            <v>192.24000000000004</v>
          </cell>
        </row>
        <row r="666">
          <cell r="A666">
            <v>603640</v>
          </cell>
          <cell r="B666" t="str">
            <v>Küçültme mammoplastisi, iki taraf</v>
          </cell>
          <cell r="C666" t="str">
            <v>Klinik bulgusu olan makromasti hastalarında yaş kısıtlaması olmaksızın,  meme büyüklüğüne eşlik eden bulgulardan; “(N64.4), (L30.4), (M54), (M75.9), (M40.1) (M70.8), (E66.8) (E66.9)” ICD-10 kodlu hastalıklardan en az üçünün veya “(Q83.9), (N60)” ICD-10 kodlu hastalıklardan en az birinin varlığının  üçüncü basamak sağlık hizmeti sunucusunca düzenlenen sağlık kurulu raporunda belirtilmiş olması halinde Kurumca karşılanır.</v>
          </cell>
          <cell r="D666">
            <v>750.42158516020243</v>
          </cell>
          <cell r="E666">
            <v>480.6</v>
          </cell>
        </row>
        <row r="667">
          <cell r="A667">
            <v>603650</v>
          </cell>
          <cell r="B667" t="str">
            <v>Mastektomi, basit</v>
          </cell>
          <cell r="D667">
            <v>750</v>
          </cell>
          <cell r="E667">
            <v>480.33000000000004</v>
          </cell>
        </row>
        <row r="668">
          <cell r="A668">
            <v>603660</v>
          </cell>
          <cell r="B668" t="str">
            <v>Mastektomi, radikal</v>
          </cell>
          <cell r="C668" t="str">
            <v>Aksiller diseksiyon dahil</v>
          </cell>
          <cell r="D668">
            <v>1301</v>
          </cell>
          <cell r="E668">
            <v>833.21244000000002</v>
          </cell>
        </row>
        <row r="669">
          <cell r="A669">
            <v>603670</v>
          </cell>
          <cell r="B669" t="str">
            <v>Mastektomi, modifiye radikal</v>
          </cell>
          <cell r="C669" t="str">
            <v>Aksiller diseksiyon dahil</v>
          </cell>
          <cell r="D669">
            <v>1100</v>
          </cell>
          <cell r="E669">
            <v>704.48400000000004</v>
          </cell>
        </row>
        <row r="670">
          <cell r="A670">
            <v>603680</v>
          </cell>
          <cell r="B670" t="str">
            <v>Meme asimetrisinin düzeltilmesi</v>
          </cell>
          <cell r="C670" t="str">
            <v>603.610, 603.630, 603.640 ve 603.760 ile birlikte faturalandırılmaz.Sağlık kurulu raporu ile tıbbi gerekçe belirtilmelidir.</v>
          </cell>
          <cell r="D670">
            <v>600.3372681281619</v>
          </cell>
          <cell r="E670">
            <v>384.48</v>
          </cell>
        </row>
        <row r="671">
          <cell r="A671">
            <v>603690</v>
          </cell>
          <cell r="B671" t="str">
            <v>Meme rekonstrüksiyonu, çift pediküllü TRAM flep ile</v>
          </cell>
          <cell r="D671">
            <v>1200.505902192243</v>
          </cell>
          <cell r="E671">
            <v>768.8520000000002</v>
          </cell>
        </row>
        <row r="672">
          <cell r="A672">
            <v>603700</v>
          </cell>
          <cell r="B672" t="str">
            <v>Meme rekonstrüksiyonu,Latissimus dorsi kas deri flebi ve implant ile</v>
          </cell>
          <cell r="D672">
            <v>1000.5059021922428</v>
          </cell>
          <cell r="E672">
            <v>640.76400000000001</v>
          </cell>
        </row>
        <row r="673">
          <cell r="A673">
            <v>603710</v>
          </cell>
          <cell r="B673" t="str">
            <v xml:space="preserve">Meme rekonstrüksiyonu, mikrovasküler anastomozlu </v>
          </cell>
          <cell r="D673">
            <v>1500.6745362563238</v>
          </cell>
          <cell r="E673">
            <v>961.09199999999998</v>
          </cell>
        </row>
        <row r="674">
          <cell r="A674">
            <v>603720</v>
          </cell>
          <cell r="B674" t="str">
            <v>Meme rekonstrüksiyonu, sadece  implant ile</v>
          </cell>
          <cell r="C674" t="str">
            <v>Sağlık  kurulu raporu ile nipple areolar kompleks için tıbbi gerekçe belirtilmelidir.</v>
          </cell>
          <cell r="D674">
            <v>400.168634064081</v>
          </cell>
          <cell r="E674">
            <v>256.28400000000005</v>
          </cell>
        </row>
        <row r="675">
          <cell r="A675">
            <v>603730</v>
          </cell>
          <cell r="B675" t="str">
            <v>Meme rekonstrüksiyonu, tek pediküllü TRAM flebi ile</v>
          </cell>
          <cell r="D675">
            <v>750.42158516020243</v>
          </cell>
          <cell r="E675">
            <v>480.6</v>
          </cell>
        </row>
        <row r="676">
          <cell r="A676">
            <v>603740</v>
          </cell>
          <cell r="B676" t="str">
            <v>Meme ucu ve başı rekonstrüksiyonu</v>
          </cell>
          <cell r="C676" t="str">
            <v>Sağlık kurulu raporu ile tıbbi gerekçe belirtilmelidir.</v>
          </cell>
          <cell r="D676">
            <v>300.16863406408095</v>
          </cell>
          <cell r="E676">
            <v>192.24</v>
          </cell>
        </row>
        <row r="677">
          <cell r="A677">
            <v>603750</v>
          </cell>
          <cell r="B677" t="str">
            <v>Segmental mastektomi</v>
          </cell>
          <cell r="C677" t="str">
            <v>Parsiyel mastektomi, kadranektomi dahil 
Pataloji raporu gerekir.</v>
          </cell>
          <cell r="D677">
            <v>500</v>
          </cell>
          <cell r="E677">
            <v>320.22000000000003</v>
          </cell>
        </row>
        <row r="678">
          <cell r="A678">
            <v>603751</v>
          </cell>
          <cell r="B678" t="str">
            <v>Memeden kist-benign tümör çıkarılması</v>
          </cell>
          <cell r="D678">
            <v>134.90725126475547</v>
          </cell>
          <cell r="E678">
            <v>86.399999999999991</v>
          </cell>
        </row>
        <row r="679">
          <cell r="A679">
            <v>603752</v>
          </cell>
          <cell r="B679" t="str">
            <v>Segmental mastektomi ile birlikte aksiller sentinel lenf nodu eksizyonu</v>
          </cell>
          <cell r="D679">
            <v>537</v>
          </cell>
          <cell r="E679">
            <v>343.91627999999997</v>
          </cell>
        </row>
        <row r="680">
          <cell r="A680">
            <v>603753</v>
          </cell>
          <cell r="B680" t="str">
            <v>Segmental mastektomi ile birlikte aksiler diseksiyon</v>
          </cell>
          <cell r="D680">
            <v>537</v>
          </cell>
          <cell r="E680">
            <v>343.91627999999997</v>
          </cell>
        </row>
        <row r="681">
          <cell r="A681">
            <v>603754</v>
          </cell>
          <cell r="B681" t="str">
            <v>Meme duktoskopi ve duktal lavaj</v>
          </cell>
          <cell r="C681" t="str">
            <v>Üçüncü basamak sağlık hizmeti sunucuları tarafından faturalandırılır.</v>
          </cell>
          <cell r="D681">
            <v>200.16863406408095</v>
          </cell>
          <cell r="E681">
            <v>128.196</v>
          </cell>
        </row>
        <row r="682">
          <cell r="A682">
            <v>603755</v>
          </cell>
          <cell r="B682" t="str">
            <v>Meme duktus eksizyonu</v>
          </cell>
          <cell r="C682" t="str">
            <v>Üçüncü basamak sağlık hizmeti sunucuları tarafından faturalandırılır.</v>
          </cell>
          <cell r="D682">
            <v>134.90725126475547</v>
          </cell>
          <cell r="E682">
            <v>86.399999999999991</v>
          </cell>
        </row>
        <row r="683">
          <cell r="A683">
            <v>603760</v>
          </cell>
          <cell r="B683" t="str">
            <v>Tüberoz meme onarımı</v>
          </cell>
          <cell r="D683">
            <v>600.3372681281619</v>
          </cell>
          <cell r="E683">
            <v>384.48</v>
          </cell>
        </row>
        <row r="684">
          <cell r="B684" t="str">
            <v>Herniler</v>
          </cell>
          <cell r="C684" t="str">
            <v>604.080 ile birlikte faturalanamaz</v>
          </cell>
          <cell r="E684">
            <v>0</v>
          </cell>
        </row>
        <row r="685">
          <cell r="A685">
            <v>603770</v>
          </cell>
          <cell r="B685" t="str">
            <v xml:space="preserve">Greftsiz inguinal herni onarımı, inkarsere veya strangüle </v>
          </cell>
          <cell r="D685">
            <v>500.3372681281619</v>
          </cell>
          <cell r="E685">
            <v>320.43600000000004</v>
          </cell>
        </row>
        <row r="686">
          <cell r="A686">
            <v>603771</v>
          </cell>
          <cell r="B686" t="str">
            <v>Greftli inguinal herni onarımı, inkarsere veya strangüle</v>
          </cell>
          <cell r="D686">
            <v>500</v>
          </cell>
          <cell r="E686">
            <v>320.22000000000003</v>
          </cell>
        </row>
        <row r="687">
          <cell r="A687">
            <v>603780</v>
          </cell>
          <cell r="B687" t="str">
            <v>Greftsiz inguinal herni onarımı, tek taraf</v>
          </cell>
          <cell r="D687">
            <v>400.168634064081</v>
          </cell>
          <cell r="E687">
            <v>256.28400000000005</v>
          </cell>
        </row>
        <row r="688">
          <cell r="A688">
            <v>603781</v>
          </cell>
          <cell r="B688" t="str">
            <v>Greftli inguinal herni onarımı, tek taraf</v>
          </cell>
          <cell r="D688">
            <v>400</v>
          </cell>
          <cell r="E688">
            <v>256.17599999999999</v>
          </cell>
        </row>
        <row r="689">
          <cell r="A689">
            <v>603782</v>
          </cell>
          <cell r="B689" t="str">
            <v>Greftsiz inguinal herni onarımı, iki taraf</v>
          </cell>
          <cell r="D689">
            <v>520.21922428330527</v>
          </cell>
          <cell r="E689">
            <v>333.16920000000005</v>
          </cell>
        </row>
        <row r="690">
          <cell r="A690">
            <v>603783</v>
          </cell>
          <cell r="B690" t="str">
            <v>Greftli inguinal herni onarımı, iki taraf</v>
          </cell>
          <cell r="D690">
            <v>600</v>
          </cell>
          <cell r="E690">
            <v>384.26399999999995</v>
          </cell>
        </row>
        <row r="691">
          <cell r="A691">
            <v>603790</v>
          </cell>
          <cell r="B691" t="str">
            <v>İnguinal herni onarımı, tek taraf, laparoskopik</v>
          </cell>
          <cell r="D691">
            <v>600.3372681281619</v>
          </cell>
          <cell r="E691">
            <v>384.48</v>
          </cell>
        </row>
        <row r="692">
          <cell r="A692">
            <v>603791</v>
          </cell>
          <cell r="B692" t="str">
            <v>İnguinal herni onarımı, iki taraf, laparoskopik</v>
          </cell>
          <cell r="D692">
            <v>961.21416526138285</v>
          </cell>
          <cell r="E692">
            <v>615.6</v>
          </cell>
        </row>
        <row r="693">
          <cell r="A693">
            <v>603800</v>
          </cell>
          <cell r="B693" t="str">
            <v xml:space="preserve">Greftsiz insizyonel herni onarımı </v>
          </cell>
          <cell r="D693">
            <v>400.168634064081</v>
          </cell>
          <cell r="E693">
            <v>256.28400000000005</v>
          </cell>
        </row>
        <row r="694">
          <cell r="A694">
            <v>603801</v>
          </cell>
          <cell r="B694" t="str">
            <v xml:space="preserve">Greftli insizyonel herni onarımı </v>
          </cell>
          <cell r="D694">
            <v>400</v>
          </cell>
          <cell r="E694">
            <v>256.17599999999999</v>
          </cell>
        </row>
        <row r="695">
          <cell r="A695">
            <v>603802</v>
          </cell>
          <cell r="B695" t="str">
            <v>Greftli femoral herni onarımı, tek taraf</v>
          </cell>
          <cell r="D695">
            <v>500</v>
          </cell>
          <cell r="E695">
            <v>320.22000000000003</v>
          </cell>
        </row>
        <row r="696">
          <cell r="A696">
            <v>603803</v>
          </cell>
          <cell r="B696" t="str">
            <v>Greftsiz femoral herni onarımı, tek taraf</v>
          </cell>
          <cell r="D696">
            <v>500</v>
          </cell>
          <cell r="E696">
            <v>320.22000000000003</v>
          </cell>
        </row>
        <row r="697">
          <cell r="A697">
            <v>603804</v>
          </cell>
          <cell r="B697" t="str">
            <v>Greftli femoral herni onarımı, iki taraf</v>
          </cell>
          <cell r="D697">
            <v>650</v>
          </cell>
          <cell r="E697">
            <v>416.286</v>
          </cell>
        </row>
        <row r="698">
          <cell r="A698">
            <v>603805</v>
          </cell>
          <cell r="B698" t="str">
            <v>Greftsiz femoral herni onarımı, iki taraf</v>
          </cell>
          <cell r="D698">
            <v>650</v>
          </cell>
          <cell r="E698">
            <v>416.286</v>
          </cell>
        </row>
        <row r="699">
          <cell r="A699">
            <v>603806</v>
          </cell>
          <cell r="B699" t="str">
            <v>Femoral herni onarımı, tek taraf, laparoskopik</v>
          </cell>
          <cell r="D699">
            <v>500</v>
          </cell>
          <cell r="E699">
            <v>320.22000000000003</v>
          </cell>
        </row>
        <row r="700">
          <cell r="A700">
            <v>603807</v>
          </cell>
          <cell r="B700" t="str">
            <v>Femoral herni onarımı, iki taraf, laparoskopik</v>
          </cell>
          <cell r="D700">
            <v>650</v>
          </cell>
          <cell r="E700">
            <v>416.286</v>
          </cell>
        </row>
        <row r="701">
          <cell r="A701">
            <v>603810</v>
          </cell>
          <cell r="B701" t="str">
            <v>Lomber herni onarımı</v>
          </cell>
          <cell r="C701" t="str">
            <v>Petit: İnferior lomber triangle; Grynfelt: superior lomber triangle bölgelerinde oluşan hernileşme</v>
          </cell>
          <cell r="D701">
            <v>300.16863406408095</v>
          </cell>
          <cell r="E701">
            <v>192.24</v>
          </cell>
        </row>
        <row r="702">
          <cell r="A702">
            <v>603820</v>
          </cell>
          <cell r="B702" t="str">
            <v>Parastomal herniasyonda girişim</v>
          </cell>
          <cell r="D702">
            <v>450.25295109612142</v>
          </cell>
          <cell r="E702">
            <v>288.36</v>
          </cell>
        </row>
        <row r="703">
          <cell r="A703">
            <v>603830</v>
          </cell>
          <cell r="B703" t="str">
            <v>Spiegel hernisi onarımı</v>
          </cell>
          <cell r="D703">
            <v>300.16863406408095</v>
          </cell>
          <cell r="E703">
            <v>192.24</v>
          </cell>
        </row>
        <row r="704">
          <cell r="A704">
            <v>603831</v>
          </cell>
          <cell r="B704" t="str">
            <v>Spiegel hernisi onarımı, laparoskopik</v>
          </cell>
          <cell r="D704">
            <v>300</v>
          </cell>
          <cell r="E704">
            <v>192.13199999999998</v>
          </cell>
        </row>
        <row r="705">
          <cell r="A705">
            <v>603840</v>
          </cell>
          <cell r="B705" t="str">
            <v>Greftsiz umblikal herni onarımı</v>
          </cell>
          <cell r="D705">
            <v>350.25295109612142</v>
          </cell>
          <cell r="E705">
            <v>224.316</v>
          </cell>
        </row>
        <row r="706">
          <cell r="A706">
            <v>603841</v>
          </cell>
          <cell r="B706" t="str">
            <v>Greftli umblikal herni onarımı</v>
          </cell>
          <cell r="D706">
            <v>350</v>
          </cell>
          <cell r="E706">
            <v>224.154</v>
          </cell>
        </row>
        <row r="707">
          <cell r="A707">
            <v>603842</v>
          </cell>
          <cell r="B707" t="str">
            <v>Umblikal herni onarımı, laparoskopik</v>
          </cell>
          <cell r="D707">
            <v>454</v>
          </cell>
          <cell r="E707">
            <v>290.75975999999997</v>
          </cell>
        </row>
        <row r="708">
          <cell r="A708">
            <v>603843</v>
          </cell>
          <cell r="B708" t="str">
            <v xml:space="preserve">Greftli epigastrik herni onarımı </v>
          </cell>
          <cell r="D708">
            <v>440</v>
          </cell>
          <cell r="E708">
            <v>281.79359999999997</v>
          </cell>
        </row>
        <row r="709">
          <cell r="A709">
            <v>603844</v>
          </cell>
          <cell r="B709" t="str">
            <v xml:space="preserve">Greftsiz epigastrik herni onarımı </v>
          </cell>
          <cell r="D709">
            <v>440</v>
          </cell>
          <cell r="E709">
            <v>281.79359999999997</v>
          </cell>
        </row>
        <row r="710">
          <cell r="A710">
            <v>603845</v>
          </cell>
          <cell r="B710" t="str">
            <v>Epigastrik herni onarımı, laparoskopik</v>
          </cell>
          <cell r="D710">
            <v>659</v>
          </cell>
          <cell r="E710">
            <v>422.04996</v>
          </cell>
        </row>
        <row r="711">
          <cell r="A711">
            <v>603846</v>
          </cell>
          <cell r="B711" t="str">
            <v>Greftli perineal herni onarımı</v>
          </cell>
          <cell r="D711">
            <v>600</v>
          </cell>
          <cell r="E711">
            <v>384.26399999999995</v>
          </cell>
        </row>
        <row r="712">
          <cell r="A712">
            <v>603850</v>
          </cell>
          <cell r="B712" t="str">
            <v>Umblikal kord hernisi onarımı</v>
          </cell>
          <cell r="D712">
            <v>500.3372681281619</v>
          </cell>
          <cell r="E712">
            <v>320.43600000000004</v>
          </cell>
        </row>
        <row r="713">
          <cell r="A713">
            <v>603851</v>
          </cell>
          <cell r="B713" t="str">
            <v>Greft/Mesh çıkarılması</v>
          </cell>
          <cell r="D713">
            <v>200</v>
          </cell>
          <cell r="E713">
            <v>128.08799999999999</v>
          </cell>
        </row>
        <row r="714">
          <cell r="A714">
            <v>603860</v>
          </cell>
          <cell r="B714" t="str">
            <v>Ventral herni onarımı</v>
          </cell>
          <cell r="C714" t="str">
            <v>Omfalosele, gastroşizise veya bochdalek herni ameliyatlarına sekonder</v>
          </cell>
          <cell r="D714">
            <v>2360.8768971332211</v>
          </cell>
          <cell r="E714">
            <v>1512</v>
          </cell>
        </row>
        <row r="715">
          <cell r="B715" t="str">
            <v>DİYAFRAGMA CERRAHİSİ</v>
          </cell>
          <cell r="E715">
            <v>0</v>
          </cell>
        </row>
        <row r="716">
          <cell r="A716">
            <v>603870</v>
          </cell>
          <cell r="B716" t="str">
            <v>Bochdalek hernisi onarımı, abdominal</v>
          </cell>
          <cell r="D716">
            <v>1000.5059021922428</v>
          </cell>
          <cell r="E716">
            <v>640.76400000000001</v>
          </cell>
        </row>
        <row r="717">
          <cell r="A717">
            <v>603880</v>
          </cell>
          <cell r="B717" t="str">
            <v>Bochdalek hernisi onarımı, torakal</v>
          </cell>
          <cell r="D717">
            <v>1000.5059021922428</v>
          </cell>
          <cell r="E717">
            <v>640.76400000000001</v>
          </cell>
        </row>
        <row r="718">
          <cell r="A718">
            <v>603890</v>
          </cell>
          <cell r="B718" t="str">
            <v>Diyafragma laserasyonu, primer onarım</v>
          </cell>
          <cell r="D718">
            <v>839.79763912310295</v>
          </cell>
          <cell r="E718">
            <v>537.84</v>
          </cell>
        </row>
        <row r="719">
          <cell r="A719">
            <v>603900</v>
          </cell>
          <cell r="B719" t="str">
            <v>Diyafragmatik herni onarımı, kombine, torakoabdominal yaklaşımla</v>
          </cell>
          <cell r="C719" t="str">
            <v>Özefajiyal, hiatal</v>
          </cell>
          <cell r="D719">
            <v>1000.5059021922428</v>
          </cell>
          <cell r="E719">
            <v>640.76400000000001</v>
          </cell>
        </row>
        <row r="720">
          <cell r="A720">
            <v>603910</v>
          </cell>
          <cell r="B720" t="str">
            <v>Diyafragmatik herni onarımı, transtorasik yaklaşımla</v>
          </cell>
          <cell r="C720" t="str">
            <v>Özefajiyal, hiatal</v>
          </cell>
          <cell r="D720">
            <v>800.33726812816201</v>
          </cell>
          <cell r="E720">
            <v>512.5680000000001</v>
          </cell>
        </row>
        <row r="721">
          <cell r="A721">
            <v>603920</v>
          </cell>
          <cell r="B721" t="str">
            <v>Diyafragmatik herni onarımı (Travmatik, akut)</v>
          </cell>
          <cell r="C721" t="str">
            <v>Yenidoğan dışında</v>
          </cell>
          <cell r="D721">
            <v>897.133220910624</v>
          </cell>
          <cell r="E721">
            <v>574.56000000000006</v>
          </cell>
        </row>
        <row r="722">
          <cell r="A722">
            <v>603930</v>
          </cell>
          <cell r="B722" t="str">
            <v>Diyafragmatik herni onarımı (Travmatik, kronik)</v>
          </cell>
          <cell r="C722" t="str">
            <v>Yenidoğan dışında</v>
          </cell>
          <cell r="D722">
            <v>1000.5059021922428</v>
          </cell>
          <cell r="E722">
            <v>640.76400000000001</v>
          </cell>
        </row>
        <row r="723">
          <cell r="A723">
            <v>603940</v>
          </cell>
          <cell r="B723" t="str">
            <v>Diyafragmatik herni onarımı, greft ile (Travmatik, kronik)</v>
          </cell>
          <cell r="C723" t="str">
            <v>Yenidoğan dışında</v>
          </cell>
          <cell r="D723">
            <v>1200.505902192243</v>
          </cell>
          <cell r="E723">
            <v>768.8520000000002</v>
          </cell>
        </row>
        <row r="724">
          <cell r="A724">
            <v>603950</v>
          </cell>
          <cell r="B724" t="str">
            <v xml:space="preserve">Diyafragma evantrasyonu, primer onarım </v>
          </cell>
          <cell r="D724">
            <v>708.26306913996632</v>
          </cell>
          <cell r="E724">
            <v>453.6</v>
          </cell>
        </row>
        <row r="725">
          <cell r="A725">
            <v>603960</v>
          </cell>
          <cell r="B725" t="str">
            <v>Diyafragma rezeksiyonu ve rekonstrüksiyonu, protezli</v>
          </cell>
          <cell r="D725">
            <v>1200.505902192243</v>
          </cell>
          <cell r="E725">
            <v>768.8520000000002</v>
          </cell>
        </row>
        <row r="726">
          <cell r="A726">
            <v>603970</v>
          </cell>
          <cell r="B726" t="str">
            <v xml:space="preserve">Diyafragma rezeksiyonu ve rekonstrüksiyonu, protezsiz  </v>
          </cell>
          <cell r="D726">
            <v>848.22934232715011</v>
          </cell>
          <cell r="E726">
            <v>543.24</v>
          </cell>
        </row>
        <row r="727">
          <cell r="A727">
            <v>603980</v>
          </cell>
          <cell r="B727" t="str">
            <v xml:space="preserve">Diyafragmatik pace uygulaması  </v>
          </cell>
          <cell r="D727">
            <v>750.42158516020243</v>
          </cell>
          <cell r="E727">
            <v>480.6</v>
          </cell>
        </row>
        <row r="728">
          <cell r="A728">
            <v>603990</v>
          </cell>
          <cell r="B728" t="str">
            <v>Diyafragmada evisserasyon veya evantrasyon düzeltilmesi</v>
          </cell>
          <cell r="D728">
            <v>677.90893760539632</v>
          </cell>
          <cell r="E728">
            <v>434.16</v>
          </cell>
        </row>
        <row r="729">
          <cell r="A729">
            <v>604000</v>
          </cell>
          <cell r="B729" t="str">
            <v>Morgagni hernisi onarımı</v>
          </cell>
          <cell r="D729">
            <v>1000.5059021922428</v>
          </cell>
          <cell r="E729">
            <v>640.76400000000001</v>
          </cell>
        </row>
        <row r="730">
          <cell r="B730" t="str">
            <v>PERİTON BOŞLUĞU</v>
          </cell>
          <cell r="E730">
            <v>0</v>
          </cell>
        </row>
        <row r="731">
          <cell r="A731">
            <v>604010</v>
          </cell>
          <cell r="B731" t="str">
            <v>Apendiks epiploika torsiyonu</v>
          </cell>
          <cell r="D731">
            <v>350.25295109612142</v>
          </cell>
          <cell r="E731">
            <v>224.316</v>
          </cell>
        </row>
        <row r="732">
          <cell r="A732">
            <v>604020</v>
          </cell>
          <cell r="B732" t="str">
            <v>Laparoskopi, tanısal</v>
          </cell>
          <cell r="C732" t="str">
            <v>Diğer laparaskopik işlemlerle birlikte faturalandırılmaz.</v>
          </cell>
          <cell r="D732">
            <v>250.25295109612145</v>
          </cell>
          <cell r="E732">
            <v>160.27200000000002</v>
          </cell>
        </row>
        <row r="733">
          <cell r="A733">
            <v>604030</v>
          </cell>
          <cell r="B733" t="str">
            <v>Laparostomi</v>
          </cell>
          <cell r="D733">
            <v>350.25295109612142</v>
          </cell>
          <cell r="E733">
            <v>224.316</v>
          </cell>
        </row>
        <row r="734">
          <cell r="A734">
            <v>604040</v>
          </cell>
          <cell r="B734" t="str">
            <v>Laparostomi, fermuar-mesh/ negatif basınç yöntemi</v>
          </cell>
          <cell r="D734">
            <v>450.25295109612142</v>
          </cell>
          <cell r="E734">
            <v>288.36</v>
          </cell>
        </row>
        <row r="735">
          <cell r="A735">
            <v>604050</v>
          </cell>
          <cell r="B735" t="str">
            <v>Laparotomi, intestinal obstrüksiyonlarda</v>
          </cell>
          <cell r="C735" t="str">
            <v xml:space="preserve">Barsak yapışıklığı veya konjenital bantlara bağlı. </v>
          </cell>
          <cell r="D735">
            <v>590.21922428330527</v>
          </cell>
          <cell r="E735">
            <v>378</v>
          </cell>
        </row>
        <row r="736">
          <cell r="A736">
            <v>604060</v>
          </cell>
          <cell r="B736" t="str">
            <v>Laparotomi, organ biyopsisi amacıyla</v>
          </cell>
          <cell r="D736">
            <v>413.15345699831369</v>
          </cell>
          <cell r="E736">
            <v>264.60000000000002</v>
          </cell>
        </row>
        <row r="737">
          <cell r="A737">
            <v>604070</v>
          </cell>
          <cell r="B737" t="str">
            <v>Laparotomi, tanısal</v>
          </cell>
          <cell r="C737" t="str">
            <v>Aynı seansta batın içi başka bir ameliyatla birlikte faturalandırılmaz.</v>
          </cell>
          <cell r="D737">
            <v>250.25295109612145</v>
          </cell>
          <cell r="E737">
            <v>160.27200000000002</v>
          </cell>
        </row>
        <row r="738">
          <cell r="A738">
            <v>604071</v>
          </cell>
          <cell r="B738" t="str">
            <v>Laparotomi- packing</v>
          </cell>
          <cell r="C738" t="str">
            <v>Aynı seansta batın içi başka bir ameliyatla birlikte faturalandırılmaz.</v>
          </cell>
          <cell r="D738">
            <v>250</v>
          </cell>
          <cell r="E738">
            <v>160.11000000000001</v>
          </cell>
        </row>
        <row r="739">
          <cell r="A739">
            <v>604075</v>
          </cell>
          <cell r="B739" t="str">
            <v xml:space="preserve">  Batın içi abdomen (eviserasyon-evanterasyon)     düzeltilmesi </v>
          </cell>
          <cell r="D739">
            <v>250.25295109612145</v>
          </cell>
          <cell r="E739">
            <v>160.27200000000002</v>
          </cell>
        </row>
        <row r="740">
          <cell r="A740">
            <v>604080</v>
          </cell>
          <cell r="B740" t="str">
            <v>Omentektomi</v>
          </cell>
          <cell r="C740" t="str">
            <v>Omentum torsiyonunda.</v>
          </cell>
          <cell r="D740">
            <v>400.168634064081</v>
          </cell>
          <cell r="E740">
            <v>256.28400000000005</v>
          </cell>
        </row>
        <row r="741">
          <cell r="A741">
            <v>604090</v>
          </cell>
          <cell r="B741" t="str">
            <v>Omentum kisti veya tümörü eksizyonu</v>
          </cell>
          <cell r="D741">
            <v>450.25295109612142</v>
          </cell>
          <cell r="E741">
            <v>288.36</v>
          </cell>
        </row>
        <row r="742">
          <cell r="A742">
            <v>604100</v>
          </cell>
          <cell r="B742" t="str">
            <v>Periton lavajı, tanısal</v>
          </cell>
          <cell r="D742">
            <v>100.16863406408095</v>
          </cell>
          <cell r="E742">
            <v>64.152000000000001</v>
          </cell>
        </row>
        <row r="743">
          <cell r="A743">
            <v>604110</v>
          </cell>
          <cell r="B743" t="str">
            <v xml:space="preserve">Peritoneal tuvalet ve debritman, her bir seans </v>
          </cell>
          <cell r="C743" t="str">
            <v xml:space="preserve"> </v>
          </cell>
          <cell r="D743">
            <v>300.16863406408095</v>
          </cell>
          <cell r="E743">
            <v>192.24</v>
          </cell>
        </row>
        <row r="744">
          <cell r="A744">
            <v>604120</v>
          </cell>
          <cell r="B744" t="str">
            <v>Peritoneal veya mezenterik tümör, kist eksizyonu</v>
          </cell>
          <cell r="D744">
            <v>400.168634064081</v>
          </cell>
          <cell r="E744">
            <v>256.28400000000005</v>
          </cell>
        </row>
        <row r="745">
          <cell r="A745">
            <v>604130</v>
          </cell>
          <cell r="B745" t="str">
            <v>Peritoneo-venöz şant yapılması</v>
          </cell>
          <cell r="C745" t="str">
            <v>Asit tedavisinde.</v>
          </cell>
          <cell r="D745">
            <v>1000.5059021922428</v>
          </cell>
          <cell r="E745">
            <v>640.76400000000001</v>
          </cell>
        </row>
        <row r="746">
          <cell r="A746">
            <v>604140</v>
          </cell>
          <cell r="B746" t="str">
            <v>Plöroperitoneal şant uygulaması</v>
          </cell>
          <cell r="D746">
            <v>500.3372681281619</v>
          </cell>
          <cell r="E746">
            <v>320.43600000000004</v>
          </cell>
        </row>
        <row r="747">
          <cell r="A747">
            <v>604150</v>
          </cell>
          <cell r="B747" t="str">
            <v xml:space="preserve">Radikal peritoneal debritman, her bir seans </v>
          </cell>
          <cell r="D747">
            <v>400.168634064081</v>
          </cell>
          <cell r="E747">
            <v>256.28400000000005</v>
          </cell>
        </row>
        <row r="748">
          <cell r="A748">
            <v>604155</v>
          </cell>
          <cell r="B748" t="str">
            <v>Sitoredüktif cerrahi ile birlikte hipertermik intraperitoneal kemoterapi</v>
          </cell>
          <cell r="C748" t="str">
            <v>Sağlık Bakanlığına bağlı üçüncü basamak sağlık hizmeti sunucularınca faturalandırılır.</v>
          </cell>
          <cell r="D748">
            <v>1773.09</v>
          </cell>
          <cell r="E748">
            <v>1135.5577596000001</v>
          </cell>
        </row>
        <row r="749">
          <cell r="B749" t="str">
            <v>RETROPERİTON</v>
          </cell>
          <cell r="E749">
            <v>0</v>
          </cell>
        </row>
        <row r="750">
          <cell r="A750">
            <v>604160</v>
          </cell>
          <cell r="B750" t="str">
            <v xml:space="preserve">Retroperitoneal tümörden biyopsi </v>
          </cell>
          <cell r="C750" t="str">
            <v>Böbrek ve adrenal bez dışında. 618.590 ile birlikte faturalandırılmaz.</v>
          </cell>
          <cell r="D750">
            <v>350.25295109612142</v>
          </cell>
          <cell r="E750">
            <v>224.316</v>
          </cell>
        </row>
        <row r="751">
          <cell r="A751">
            <v>604170</v>
          </cell>
          <cell r="B751" t="str">
            <v>Retroperitoneal kist veya tümör eksizyonu</v>
          </cell>
          <cell r="C751" t="str">
            <v>Böbrek ve adrenal bez dışında. 618.600, 618.620 ile birlikte faturalandırılmaz.</v>
          </cell>
          <cell r="D751">
            <v>1003.372681281619</v>
          </cell>
          <cell r="E751">
            <v>642.6</v>
          </cell>
        </row>
        <row r="752">
          <cell r="B752" t="str">
            <v>6.4.KARDİYOVASKÜLER SİSTEM,  KAN VE LENF SİSTEMİ CERRAHİSİ</v>
          </cell>
          <cell r="E752">
            <v>0</v>
          </cell>
        </row>
        <row r="753">
          <cell r="B753" t="str">
            <v>PERİKARD</v>
          </cell>
          <cell r="E753">
            <v>0</v>
          </cell>
        </row>
        <row r="754">
          <cell r="A754">
            <v>604180</v>
          </cell>
          <cell r="B754" t="str">
            <v xml:space="preserve">Perikardiyosentez </v>
          </cell>
          <cell r="D754">
            <v>100.16863406408095</v>
          </cell>
          <cell r="E754">
            <v>64.152000000000001</v>
          </cell>
        </row>
        <row r="755">
          <cell r="A755">
            <v>604190</v>
          </cell>
          <cell r="B755" t="str">
            <v xml:space="preserve">Tüp perikardiyostomi </v>
          </cell>
          <cell r="C755" t="str">
            <v>Perikardiyal tüp drenajı.
Diğer kardiyovasküler operasyonlarla birlikte faturalandırılmaz.</v>
          </cell>
          <cell r="D755">
            <v>236.08768971332211</v>
          </cell>
          <cell r="E755">
            <v>151.20000000000002</v>
          </cell>
        </row>
        <row r="756">
          <cell r="A756">
            <v>604200</v>
          </cell>
          <cell r="B756" t="str">
            <v>Pıhtı veya yabancı cisim çıkartılması için perikardiyotomi, primer</v>
          </cell>
          <cell r="D756">
            <v>787.5210792580101</v>
          </cell>
          <cell r="E756">
            <v>504.35999999999996</v>
          </cell>
        </row>
        <row r="757">
          <cell r="A757">
            <v>604210</v>
          </cell>
          <cell r="B757" t="str">
            <v xml:space="preserve">Perikardiyal pencere açılması veya parsiyel rezeksiyon </v>
          </cell>
          <cell r="C757" t="str">
            <v>Drenaj için.
Diğer kardiyovasküler operasyonlarla birlikte faturalandırılmaz.</v>
          </cell>
          <cell r="D757">
            <v>843.17032040472179</v>
          </cell>
          <cell r="E757">
            <v>540</v>
          </cell>
        </row>
        <row r="758">
          <cell r="A758">
            <v>604220</v>
          </cell>
          <cell r="B758" t="str">
            <v>Perikardiyektomi, subtotal veya tam, kardiyopulmoner by-pass olmaksızın</v>
          </cell>
          <cell r="C758" t="str">
            <v>Diğer kardiyovasküler operasyonlarla birlikte faturalandırılmaz.</v>
          </cell>
          <cell r="D758">
            <v>993.25463743676232</v>
          </cell>
          <cell r="E758">
            <v>636.12</v>
          </cell>
        </row>
        <row r="759">
          <cell r="A759">
            <v>604230</v>
          </cell>
          <cell r="B759" t="str">
            <v>Perikardiektomi, kardiopulmoner by-pass ile</v>
          </cell>
          <cell r="D759">
            <v>1160.5396290050592</v>
          </cell>
          <cell r="E759">
            <v>743.25600000000009</v>
          </cell>
        </row>
        <row r="760">
          <cell r="A760">
            <v>604240</v>
          </cell>
          <cell r="B760" t="str">
            <v>Perikardiyal kist veya tümör eksizyonu</v>
          </cell>
          <cell r="C760" t="str">
            <v>Diğer kardiyovasküler operasyonlarla birlikte faturalandırılmaz.</v>
          </cell>
          <cell r="D760">
            <v>897.133220910624</v>
          </cell>
          <cell r="E760">
            <v>574.56000000000006</v>
          </cell>
        </row>
        <row r="761">
          <cell r="B761" t="str">
            <v>KALP TÜMÖRLERİ</v>
          </cell>
          <cell r="E761">
            <v>0</v>
          </cell>
        </row>
        <row r="762">
          <cell r="A762">
            <v>604250</v>
          </cell>
          <cell r="B762" t="str">
            <v>İntrakardyiak tümör eksizyonu, kardiyopulmoner by-pass ile</v>
          </cell>
          <cell r="C762" t="str">
            <v>Miksoma vb.</v>
          </cell>
          <cell r="D762">
            <v>2000.8431703204049</v>
          </cell>
          <cell r="E762">
            <v>1281.42</v>
          </cell>
        </row>
        <row r="763">
          <cell r="A763">
            <v>604260</v>
          </cell>
          <cell r="B763" t="str">
            <v>Eksternal kardiyak tümör rezeksiyonu</v>
          </cell>
          <cell r="D763">
            <v>1416.5261382799326</v>
          </cell>
          <cell r="E763">
            <v>907.2</v>
          </cell>
        </row>
        <row r="764">
          <cell r="A764">
            <v>604270</v>
          </cell>
          <cell r="B764" t="str">
            <v>Kardiyak kist hidatik eksizyonu, kardiyopulmoner bypass ile</v>
          </cell>
          <cell r="D764">
            <v>1400.6745362563238</v>
          </cell>
          <cell r="E764">
            <v>897.04800000000012</v>
          </cell>
        </row>
        <row r="765">
          <cell r="A765">
            <v>604280</v>
          </cell>
          <cell r="B765" t="str">
            <v>Kardiyak kist hidatik eksizyonu, kardiyopulmoner bypass olmaksızın</v>
          </cell>
          <cell r="D765">
            <v>1416.5261382799326</v>
          </cell>
          <cell r="E765">
            <v>907.2</v>
          </cell>
        </row>
        <row r="766">
          <cell r="B766" t="str">
            <v xml:space="preserve">KALP PİLİ, OTOMATİK KARDİOVERTER-DEFİBRİLATÖR (AICD) </v>
          </cell>
          <cell r="E766">
            <v>0</v>
          </cell>
        </row>
        <row r="767">
          <cell r="A767">
            <v>604290</v>
          </cell>
          <cell r="B767" t="str">
            <v>AICD yastıkları ve elektrotlarının revizyonu veya çıkarılması</v>
          </cell>
          <cell r="D767">
            <v>880.43844856661053</v>
          </cell>
          <cell r="E767">
            <v>563.86800000000005</v>
          </cell>
        </row>
        <row r="768">
          <cell r="A768">
            <v>604300</v>
          </cell>
          <cell r="B768" t="str">
            <v>Aritmojenik odağın veya yolun cerrahi ablasyonu, kardiopulmoner by-pass ile</v>
          </cell>
          <cell r="D768">
            <v>920.40472175379421</v>
          </cell>
          <cell r="E768">
            <v>589.46399999999994</v>
          </cell>
        </row>
        <row r="769">
          <cell r="A769">
            <v>604310</v>
          </cell>
          <cell r="B769" t="str">
            <v>Kalıcı pacemaker çıkartılması</v>
          </cell>
          <cell r="D769">
            <v>200.16863406408095</v>
          </cell>
          <cell r="E769">
            <v>128.196</v>
          </cell>
        </row>
        <row r="770">
          <cell r="A770">
            <v>604320</v>
          </cell>
          <cell r="B770" t="str">
            <v>Kalıcı pil ve epikardiyal elektrot yerleştirilmesi, torakotomi ile</v>
          </cell>
          <cell r="D770">
            <v>991.56829679595285</v>
          </cell>
          <cell r="E770">
            <v>635.04000000000008</v>
          </cell>
        </row>
        <row r="771">
          <cell r="A771">
            <v>604330</v>
          </cell>
          <cell r="B771" t="str">
            <v>Kalıcı pil ve epikardiyal elektrot yerleştirilmesi, xiphoid yaklaşımı ile</v>
          </cell>
          <cell r="D771">
            <v>708.26306913996632</v>
          </cell>
          <cell r="E771">
            <v>453.6</v>
          </cell>
        </row>
        <row r="772">
          <cell r="A772">
            <v>604340</v>
          </cell>
          <cell r="B772" t="str">
            <v>Otomatik İmplantabl Kardioverter Defibrilatör yastıklarının implantasyonu</v>
          </cell>
          <cell r="C772" t="str">
            <v xml:space="preserve">Sensing elektrodtları ile birlikte veya değil </v>
          </cell>
          <cell r="D772">
            <v>1120.5733558178752</v>
          </cell>
          <cell r="E772">
            <v>717.66</v>
          </cell>
        </row>
        <row r="773">
          <cell r="A773">
            <v>604350</v>
          </cell>
          <cell r="B773" t="str">
            <v>Otomatik İmplantabl Kardioverter Defibrilatör yastıklarının implantasyonu</v>
          </cell>
          <cell r="C773" t="str">
            <v xml:space="preserve">AICD pulse jeneratörü yerleştirilmesi ile birlikte </v>
          </cell>
          <cell r="D773">
            <v>1280.6070826306914</v>
          </cell>
          <cell r="E773">
            <v>820.15200000000004</v>
          </cell>
        </row>
        <row r="774">
          <cell r="A774">
            <v>604360</v>
          </cell>
          <cell r="B774" t="str">
            <v>Pacemaker onarımı, pulse jeneratörünün tekrar yerleştirilmesi ile birlikte</v>
          </cell>
          <cell r="D774">
            <v>320.23608768971337</v>
          </cell>
          <cell r="E774">
            <v>205.09200000000004</v>
          </cell>
        </row>
        <row r="775">
          <cell r="A775">
            <v>604370</v>
          </cell>
          <cell r="B775" t="str">
            <v>Pacemaker onarımı, sadece elektrotlar</v>
          </cell>
          <cell r="D775">
            <v>280.26981450252953</v>
          </cell>
          <cell r="E775">
            <v>179.49600000000001</v>
          </cell>
        </row>
        <row r="776">
          <cell r="A776">
            <v>604380</v>
          </cell>
          <cell r="B776" t="str">
            <v>Pil veya AICD cebinin revizyonu veya relokasyonu</v>
          </cell>
          <cell r="D776">
            <v>200.16863406408095</v>
          </cell>
          <cell r="E776">
            <v>128.196</v>
          </cell>
        </row>
        <row r="777">
          <cell r="A777">
            <v>604390</v>
          </cell>
          <cell r="B777" t="str">
            <v>Sadece pil veya AICD takılması veya tekrar yerleştirilmesi</v>
          </cell>
          <cell r="D777">
            <v>240.13490725126476</v>
          </cell>
          <cell r="E777">
            <v>153.79200000000003</v>
          </cell>
        </row>
        <row r="778">
          <cell r="A778">
            <v>604400</v>
          </cell>
          <cell r="B778" t="str">
            <v>Supraventriküler aritmojenik odağın veya yolun cerrahi ablasyonu, kardiyopulmoner by-pass olmaksızın</v>
          </cell>
          <cell r="C778" t="str">
            <v>604.560 ve 605.880  ile birlikte faturalandırılmaz..</v>
          </cell>
          <cell r="D778">
            <v>1000.5059021922428</v>
          </cell>
          <cell r="E778">
            <v>640.76400000000001</v>
          </cell>
        </row>
        <row r="779">
          <cell r="A779">
            <v>604410</v>
          </cell>
          <cell r="B779" t="str">
            <v>Supraventriküler aritmojenik odağın veya yolun cerrahi ablasyonu, kardiyopulmoner by-pass ile birlikte</v>
          </cell>
          <cell r="C779" t="str">
            <v>604.560 ve 605.880  ile birlikte faturalandırılmaz..</v>
          </cell>
          <cell r="D779">
            <v>1280.6070826306914</v>
          </cell>
          <cell r="E779">
            <v>820.15200000000004</v>
          </cell>
        </row>
        <row r="780">
          <cell r="A780">
            <v>604430</v>
          </cell>
          <cell r="B780" t="str">
            <v>Transvenöz elektrot çıkarılması, torakotomi ile,  kardiyopulmoner by-pass birlikte</v>
          </cell>
          <cell r="D780">
            <v>1300.505902192243</v>
          </cell>
          <cell r="E780">
            <v>832.89600000000007</v>
          </cell>
        </row>
        <row r="781">
          <cell r="A781">
            <v>604440</v>
          </cell>
          <cell r="B781" t="str">
            <v xml:space="preserve">Transvenöz elektrot çıkarılması, torakotomi ile </v>
          </cell>
          <cell r="D781">
            <v>840.47217537942663</v>
          </cell>
          <cell r="E781">
            <v>538.27200000000005</v>
          </cell>
        </row>
        <row r="782">
          <cell r="B782" t="str">
            <v>KALP VE BÜYÜK DAMAR YARALANMALARI</v>
          </cell>
          <cell r="E782">
            <v>0</v>
          </cell>
        </row>
        <row r="783">
          <cell r="A783">
            <v>604450</v>
          </cell>
          <cell r="B783" t="str">
            <v>Aort/büyük damarların sütür onarımı, kardiopulmoner by-pass ile birlikte</v>
          </cell>
          <cell r="D783">
            <v>1800.6745362563238</v>
          </cell>
          <cell r="E783">
            <v>1153.2239999999999</v>
          </cell>
        </row>
        <row r="784">
          <cell r="A784">
            <v>604460</v>
          </cell>
          <cell r="B784" t="str">
            <v>Aort/büyük damarların sütür onarımı, kardiopulmoner by-pass olmaksızın</v>
          </cell>
          <cell r="D784">
            <v>1440.6408094435076</v>
          </cell>
          <cell r="E784">
            <v>922.64400000000001</v>
          </cell>
        </row>
        <row r="785">
          <cell r="A785">
            <v>604470</v>
          </cell>
          <cell r="B785" t="str">
            <v>Greft yerleştirilmesi, aort veya büyük damarlar, kardiyopulmoner by-pass ile</v>
          </cell>
          <cell r="D785">
            <v>2644.1821247892076</v>
          </cell>
          <cell r="E785">
            <v>1693.44</v>
          </cell>
        </row>
        <row r="786">
          <cell r="A786">
            <v>604480</v>
          </cell>
          <cell r="B786" t="str">
            <v>Greft yerleştirilmesi, aort veya büyük damarlar, kardiyopulmoner by-pass olmaksızın</v>
          </cell>
          <cell r="D786">
            <v>1800.6745362563238</v>
          </cell>
          <cell r="E786">
            <v>1153.2239999999999</v>
          </cell>
        </row>
        <row r="787">
          <cell r="A787">
            <v>604490</v>
          </cell>
          <cell r="B787" t="str">
            <v>Kalp yaralanması onarımı, kardiyopulmoner by-pass ile birlikte</v>
          </cell>
          <cell r="D787">
            <v>1320.5733558178754</v>
          </cell>
          <cell r="E787">
            <v>845.74800000000005</v>
          </cell>
        </row>
        <row r="788">
          <cell r="A788">
            <v>604500</v>
          </cell>
          <cell r="B788" t="str">
            <v>Kalp yaralanması onarımı, kardiyopulmoner by-pass olmaksızın</v>
          </cell>
          <cell r="D788">
            <v>1133.2209106239461</v>
          </cell>
          <cell r="E788">
            <v>725.76</v>
          </cell>
        </row>
        <row r="789">
          <cell r="A789">
            <v>604510</v>
          </cell>
          <cell r="B789" t="str">
            <v>Kalp yaralanması, koroner arter hasarı, koroner by-pass ile birlikte</v>
          </cell>
          <cell r="C789" t="str">
            <v>Kardiyopulmoner by-pass ile veya değil</v>
          </cell>
          <cell r="D789">
            <v>1600.674536256324</v>
          </cell>
          <cell r="E789">
            <v>1025.1360000000002</v>
          </cell>
        </row>
        <row r="790">
          <cell r="A790">
            <v>604520</v>
          </cell>
          <cell r="B790" t="str">
            <v>Kalp yaralanması, valvül hasarı, tamiri-replasmanı, koroner by-pass</v>
          </cell>
          <cell r="C790" t="str">
            <v>Kardiyopulmoner by-pass ile veya değil</v>
          </cell>
          <cell r="D790">
            <v>2000.8431703204049</v>
          </cell>
          <cell r="E790">
            <v>1281.42</v>
          </cell>
        </row>
        <row r="791">
          <cell r="A791">
            <v>604530</v>
          </cell>
          <cell r="B791" t="str">
            <v>Kalp yaralanması, ventriküler septal defekt onarımı</v>
          </cell>
          <cell r="C791" t="str">
            <v>Kardiyopulmoner by-pass ile</v>
          </cell>
          <cell r="D791">
            <v>2000.8431703204049</v>
          </cell>
          <cell r="E791">
            <v>1281.42</v>
          </cell>
        </row>
        <row r="792">
          <cell r="A792">
            <v>604540</v>
          </cell>
          <cell r="B792" t="str">
            <v>Kardiyotomi eksploratris, kardiyopulmoner by-pass ile birlikte</v>
          </cell>
          <cell r="C792" t="str">
            <v>604.200 ile birlikte faturalandırılmaz.
Yabancı cisim çıkarılmasını kapsar.</v>
          </cell>
          <cell r="D792">
            <v>1600.674536256324</v>
          </cell>
          <cell r="E792">
            <v>1025.1360000000002</v>
          </cell>
        </row>
        <row r="793">
          <cell r="A793">
            <v>604550</v>
          </cell>
          <cell r="B793" t="str">
            <v>Kardiyotomi eksploratris, kardiyopulmoner by-pass olmaksızın</v>
          </cell>
          <cell r="C793" t="str">
            <v>604.200 ile birlikte faturalandırılmaz.
Yabancı cisim çıkarılmasını kapsar.</v>
          </cell>
          <cell r="D793">
            <v>960.37099494097811</v>
          </cell>
          <cell r="E793">
            <v>615.06000000000006</v>
          </cell>
        </row>
        <row r="794">
          <cell r="B794" t="str">
            <v>KALP KAPAKLARI-AORTİK KAPAK</v>
          </cell>
          <cell r="E794">
            <v>0</v>
          </cell>
        </row>
        <row r="795">
          <cell r="A795">
            <v>604560</v>
          </cell>
          <cell r="B795" t="str">
            <v>Apiko-aortik konduit konstruksiyonu</v>
          </cell>
          <cell r="D795">
            <v>2000.8431703204049</v>
          </cell>
          <cell r="E795">
            <v>1281.42</v>
          </cell>
        </row>
        <row r="796">
          <cell r="A796">
            <v>604570</v>
          </cell>
          <cell r="B796" t="str">
            <v>AVR, aortik anülüs genişletmesi ile birlikte, nonkoroner kusp</v>
          </cell>
          <cell r="D796">
            <v>2276.56</v>
          </cell>
          <cell r="E796">
            <v>1458.0000863999999</v>
          </cell>
        </row>
        <row r="797">
          <cell r="A797">
            <v>604580</v>
          </cell>
          <cell r="B797" t="str">
            <v>AVR, transventriküler aortik anülüs genişletmesi ile birlikte</v>
          </cell>
          <cell r="C797" t="str">
            <v>Konno</v>
          </cell>
          <cell r="D797">
            <v>2000.8431703204049</v>
          </cell>
          <cell r="E797">
            <v>1281.42</v>
          </cell>
        </row>
        <row r="798">
          <cell r="A798">
            <v>604590</v>
          </cell>
          <cell r="B798" t="str">
            <v>Diskret subvalvüler aort darlığında subvalvüler rezeksiyon veya insizyon</v>
          </cell>
          <cell r="D798">
            <v>1700.6745362563238</v>
          </cell>
          <cell r="E798">
            <v>1089.18</v>
          </cell>
        </row>
        <row r="799">
          <cell r="A799">
            <v>604600</v>
          </cell>
          <cell r="B799" t="str">
            <v>İHSS (Asimetrik septal hipertrofi) 'de ventrikülomyotomi (Myektomi)</v>
          </cell>
          <cell r="D799">
            <v>2124.79</v>
          </cell>
          <cell r="E799">
            <v>1360.8005075999999</v>
          </cell>
        </row>
        <row r="800">
          <cell r="A800">
            <v>604610</v>
          </cell>
          <cell r="B800" t="str">
            <v>Aort kapağı replasmanı (AVR) (Kardiopulmoner by-pass ile birlikte)</v>
          </cell>
          <cell r="D800">
            <v>2124.79</v>
          </cell>
          <cell r="E800">
            <v>1360.8005075999999</v>
          </cell>
        </row>
        <row r="801">
          <cell r="A801">
            <v>604620</v>
          </cell>
          <cell r="B801" t="str">
            <v>Ross ameliyatı</v>
          </cell>
          <cell r="D801">
            <v>2580.1</v>
          </cell>
          <cell r="E801">
            <v>1652.399244</v>
          </cell>
        </row>
        <row r="802">
          <cell r="A802">
            <v>604630</v>
          </cell>
          <cell r="B802" t="str">
            <v>Supravalvüler stenozda aortoplasti</v>
          </cell>
          <cell r="D802">
            <v>1700.6745362563238</v>
          </cell>
          <cell r="E802">
            <v>1089.18</v>
          </cell>
        </row>
        <row r="803">
          <cell r="A803">
            <v>604640</v>
          </cell>
          <cell r="B803" t="str">
            <v>Valvotomi, aort kapağı (Komissurotomi)</v>
          </cell>
          <cell r="C803" t="str">
            <v>Kardiyopulmoner by-pass ile birlikte</v>
          </cell>
          <cell r="D803">
            <v>1821.25</v>
          </cell>
          <cell r="E803">
            <v>1166.4013500000001</v>
          </cell>
        </row>
        <row r="804">
          <cell r="A804">
            <v>604650</v>
          </cell>
          <cell r="B804" t="str">
            <v>Valvüloplasti, aort kapağı, açık</v>
          </cell>
          <cell r="C804" t="str">
            <v>Kardiyopulmoner by-pass ile birlikte</v>
          </cell>
          <cell r="D804">
            <v>2124.79</v>
          </cell>
          <cell r="E804">
            <v>1360.8005075999999</v>
          </cell>
        </row>
        <row r="805">
          <cell r="B805" t="str">
            <v>KALP KAPAKLARI-MİTRAL KAPAK</v>
          </cell>
          <cell r="E805">
            <v>0</v>
          </cell>
        </row>
        <row r="806">
          <cell r="A806">
            <v>604660</v>
          </cell>
          <cell r="B806" t="str">
            <v>Valvotomi, mitral kapak, kapalı</v>
          </cell>
          <cell r="C806" t="str">
            <v>Komissurotomi</v>
          </cell>
          <cell r="D806">
            <v>1280.6070826306914</v>
          </cell>
          <cell r="E806">
            <v>820.15200000000004</v>
          </cell>
        </row>
        <row r="807">
          <cell r="A807">
            <v>604670</v>
          </cell>
          <cell r="B807" t="str">
            <v>Valvotomi, mitral kapak, açık</v>
          </cell>
          <cell r="C807" t="str">
            <v>Kardiyopulmoner by-pass ile birlikte</v>
          </cell>
          <cell r="D807">
            <v>2124.79</v>
          </cell>
          <cell r="E807">
            <v>1360.8005075999999</v>
          </cell>
        </row>
        <row r="808">
          <cell r="A808">
            <v>604680</v>
          </cell>
          <cell r="B808" t="str">
            <v>Valvüloplasti, mitral kapak</v>
          </cell>
          <cell r="C808" t="str">
            <v>Kardiyopulmoner by-pass ile birlikte</v>
          </cell>
          <cell r="D808">
            <v>2124.79</v>
          </cell>
          <cell r="E808">
            <v>1360.8005075999999</v>
          </cell>
        </row>
        <row r="809">
          <cell r="A809">
            <v>604690</v>
          </cell>
          <cell r="B809" t="str">
            <v>Valvüloplasti, mitral kapak, prostetik ring ile</v>
          </cell>
          <cell r="C809" t="str">
            <v>Kardiyopulmoner by-pass ile birlikte</v>
          </cell>
          <cell r="D809">
            <v>2124.79</v>
          </cell>
          <cell r="E809">
            <v>1360.8005075999999</v>
          </cell>
        </row>
        <row r="810">
          <cell r="A810">
            <v>604700</v>
          </cell>
          <cell r="B810" t="str">
            <v>Valvüloplasti, mitral kapak, açık, radikal rekonstrüksiyon</v>
          </cell>
          <cell r="C810" t="str">
            <v>Ring ile veya değil</v>
          </cell>
          <cell r="D810">
            <v>2124.79</v>
          </cell>
          <cell r="E810">
            <v>1360.8005075999999</v>
          </cell>
        </row>
        <row r="811">
          <cell r="A811">
            <v>604710</v>
          </cell>
          <cell r="B811" t="str">
            <v>Replasman, mitral kapak (MVR)</v>
          </cell>
          <cell r="C811" t="str">
            <v>Kardiyopulmoner by-pass ile birlikte</v>
          </cell>
          <cell r="D811">
            <v>1973.02</v>
          </cell>
          <cell r="E811">
            <v>1263.6009288</v>
          </cell>
        </row>
        <row r="812">
          <cell r="A812">
            <v>604711</v>
          </cell>
          <cell r="B812" t="str">
            <v>Replasman  mitral kapak ile birlikte triküspit annüloplasti</v>
          </cell>
          <cell r="C812" t="str">
            <v>Kardiyopulmoner by-pass ile birlikte</v>
          </cell>
          <cell r="D812">
            <v>2124.79</v>
          </cell>
          <cell r="E812">
            <v>1360.8005075999999</v>
          </cell>
        </row>
        <row r="813">
          <cell r="A813">
            <v>604712</v>
          </cell>
          <cell r="B813" t="str">
            <v>Minimal invaziv replasman, mitral kapak (MVR)</v>
          </cell>
          <cell r="C813" t="str">
            <v>Minitorakotomi ile</v>
          </cell>
          <cell r="D813">
            <v>2000</v>
          </cell>
          <cell r="E813">
            <v>1280.8800000000001</v>
          </cell>
        </row>
        <row r="814">
          <cell r="A814">
            <v>604713</v>
          </cell>
          <cell r="B814" t="str">
            <v>Minimal invaziv replasman  mitral kapak ile birlikte triküspit annüloplasti</v>
          </cell>
          <cell r="C814" t="str">
            <v>Minitorakotomi ile</v>
          </cell>
          <cell r="D814">
            <v>2150</v>
          </cell>
          <cell r="E814">
            <v>1376.9460000000001</v>
          </cell>
        </row>
        <row r="815">
          <cell r="A815">
            <v>604714</v>
          </cell>
          <cell r="B815" t="str">
            <v>Minimal invaziv çalışan kalpte mitral kapak tamiri</v>
          </cell>
          <cell r="D815">
            <v>1517.7065767284992</v>
          </cell>
          <cell r="E815">
            <v>972.00000000000011</v>
          </cell>
        </row>
        <row r="816">
          <cell r="B816" t="str">
            <v>KALP KAPAKLARI-TRİKÜSPİT KAPAK</v>
          </cell>
          <cell r="E816">
            <v>0</v>
          </cell>
        </row>
        <row r="817">
          <cell r="A817">
            <v>604720</v>
          </cell>
          <cell r="B817" t="str">
            <v>Valvotomi, triküspit kapak</v>
          </cell>
          <cell r="C817" t="str">
            <v>Kardiyopulmoner by-pass ile birlikte</v>
          </cell>
          <cell r="D817">
            <v>1517.71</v>
          </cell>
          <cell r="E817">
            <v>972.00219240000001</v>
          </cell>
        </row>
        <row r="818">
          <cell r="A818">
            <v>604730</v>
          </cell>
          <cell r="B818" t="str">
            <v>Valvüloplasti veya annüloplasti, triküspit kapak</v>
          </cell>
          <cell r="C818" t="str">
            <v>Kardiyopulmoner by-pass ile birlikte</v>
          </cell>
          <cell r="D818">
            <v>1669.48</v>
          </cell>
          <cell r="E818">
            <v>1069.2017711999999</v>
          </cell>
        </row>
        <row r="819">
          <cell r="A819">
            <v>604740</v>
          </cell>
          <cell r="B819" t="str">
            <v xml:space="preserve">Replasman, triküspit kapak </v>
          </cell>
          <cell r="D819">
            <v>1821.25</v>
          </cell>
          <cell r="E819">
            <v>1166.4013500000001</v>
          </cell>
        </row>
        <row r="820">
          <cell r="A820">
            <v>604750</v>
          </cell>
          <cell r="B820" t="str">
            <v>Ebstein anomalisinde triküspit kapak repozisyonu veya plikasyonu</v>
          </cell>
          <cell r="D820">
            <v>1900.8431703204049</v>
          </cell>
          <cell r="E820">
            <v>1217.3760000000002</v>
          </cell>
        </row>
        <row r="821">
          <cell r="B821" t="str">
            <v>KALP KAPAKLARI-PULMONER KAPAK</v>
          </cell>
          <cell r="E821">
            <v>0</v>
          </cell>
        </row>
        <row r="822">
          <cell r="A822">
            <v>604760</v>
          </cell>
          <cell r="B822" t="str">
            <v>Ana pulmoner arter veya dallarında darlık nedeniyle onarım</v>
          </cell>
          <cell r="D822">
            <v>1400.6745362563238</v>
          </cell>
          <cell r="E822">
            <v>897.04800000000012</v>
          </cell>
        </row>
        <row r="823">
          <cell r="A823">
            <v>604770</v>
          </cell>
          <cell r="B823" t="str">
            <v>Aort root genişletmesi ile birlikte aort replasmanı, mitral kapak rekonstruksiyonu</v>
          </cell>
          <cell r="D823">
            <v>2580.1</v>
          </cell>
          <cell r="E823">
            <v>1652.399244</v>
          </cell>
        </row>
        <row r="824">
          <cell r="A824">
            <v>604780</v>
          </cell>
          <cell r="B824" t="str">
            <v>Aort root genişletmesi ile birlikte aort ve mitral kapak replasmanı</v>
          </cell>
          <cell r="D824">
            <v>2580.1</v>
          </cell>
          <cell r="E824">
            <v>1652.399244</v>
          </cell>
        </row>
        <row r="825">
          <cell r="A825">
            <v>604790</v>
          </cell>
          <cell r="B825" t="str">
            <v xml:space="preserve">Çift kapak replasmanı </v>
          </cell>
          <cell r="D825">
            <v>2428.33</v>
          </cell>
          <cell r="E825">
            <v>1555.1996652</v>
          </cell>
        </row>
        <row r="826">
          <cell r="A826">
            <v>604791</v>
          </cell>
          <cell r="B826" t="str">
            <v>Bir kapak replasmanı ile birlikte bir kapak valvüloplasti, ring ile birlikte veya değil</v>
          </cell>
          <cell r="D826">
            <v>2124.79</v>
          </cell>
          <cell r="E826">
            <v>1360.8005075999999</v>
          </cell>
        </row>
        <row r="827">
          <cell r="A827">
            <v>604800</v>
          </cell>
          <cell r="B827" t="str">
            <v>İnfundibüler stenozda sağ ventriküler rezeksiyon</v>
          </cell>
          <cell r="C827" t="str">
            <v>Komissürotomi ile birlikte veya değil</v>
          </cell>
          <cell r="D827">
            <v>1680.7757166947724</v>
          </cell>
          <cell r="E827">
            <v>1076.4360000000001</v>
          </cell>
        </row>
        <row r="828">
          <cell r="A828">
            <v>604810</v>
          </cell>
          <cell r="B828" t="str">
            <v>Outflow trakt büyütmesi (Yama)</v>
          </cell>
          <cell r="C828" t="str">
            <v>Valvotomi veya infundubüler rezeksiyon ile birlikte veya değil</v>
          </cell>
          <cell r="D828">
            <v>1680.7757166947724</v>
          </cell>
          <cell r="E828">
            <v>1076.4360000000001</v>
          </cell>
        </row>
        <row r="829">
          <cell r="A829">
            <v>604820</v>
          </cell>
          <cell r="B829" t="str">
            <v>Pulmoner arter anevrizması</v>
          </cell>
          <cell r="D829">
            <v>1500.6745362563238</v>
          </cell>
          <cell r="E829">
            <v>961.09199999999998</v>
          </cell>
        </row>
        <row r="830">
          <cell r="A830">
            <v>604830</v>
          </cell>
          <cell r="B830" t="str">
            <v>Üç kapak replasmanı</v>
          </cell>
          <cell r="D830">
            <v>2580.1</v>
          </cell>
          <cell r="E830">
            <v>1652.399244</v>
          </cell>
        </row>
        <row r="831">
          <cell r="A831">
            <v>604831</v>
          </cell>
          <cell r="B831" t="str">
            <v>İki kapak replasmanı ile birlikte bir kapak valvüloplasti, ring ile veya değil</v>
          </cell>
          <cell r="D831">
            <v>2428.33</v>
          </cell>
          <cell r="E831">
            <v>1555.1996652</v>
          </cell>
        </row>
        <row r="832">
          <cell r="A832">
            <v>604840</v>
          </cell>
          <cell r="B832" t="str">
            <v>Valvotomi, pulmoner kapak, açık</v>
          </cell>
          <cell r="C832" t="str">
            <v>Komissurotomi, kardiyopulmoner by-pass ile birlikte</v>
          </cell>
          <cell r="D832">
            <v>1600.674536256324</v>
          </cell>
          <cell r="E832">
            <v>1025.1360000000002</v>
          </cell>
        </row>
        <row r="833">
          <cell r="A833">
            <v>604850</v>
          </cell>
          <cell r="B833" t="str">
            <v>Valvotomi, pulmoner kapak, açık, inflow oklüzyon ile</v>
          </cell>
          <cell r="C833" t="str">
            <v>Komissurotomi</v>
          </cell>
          <cell r="D833">
            <v>1639.1231028667792</v>
          </cell>
          <cell r="E833">
            <v>1049.76</v>
          </cell>
        </row>
        <row r="834">
          <cell r="A834">
            <v>604851</v>
          </cell>
          <cell r="B834" t="str">
            <v>Pulmoner kapak replasmanı</v>
          </cell>
          <cell r="C834" t="str">
            <v xml:space="preserve">Kardiyopulmoner by-pass ile birlikte
</v>
          </cell>
          <cell r="D834">
            <v>1700.6745362563199</v>
          </cell>
          <cell r="E834">
            <v>1089.1799999999976</v>
          </cell>
        </row>
        <row r="835">
          <cell r="A835">
            <v>604860</v>
          </cell>
          <cell r="B835" t="str">
            <v xml:space="preserve">Valvotomi, pulmoner kapak, kapalı (Transventriküler) </v>
          </cell>
          <cell r="C835" t="str">
            <v>Komissurotomi</v>
          </cell>
          <cell r="D835">
            <v>1400.6745362563238</v>
          </cell>
          <cell r="E835">
            <v>897.04800000000012</v>
          </cell>
        </row>
        <row r="836">
          <cell r="B836" t="str">
            <v>KORONER ARTER İLE İLGİLİ İŞLEMLER</v>
          </cell>
          <cell r="C836" t="str">
            <v>Epikrizde mutlaka by-pass yapılan damarlar  açık olarak belirtilecek, aksi taktirde bir koroner by-pass karşılanacaktır.</v>
          </cell>
          <cell r="E836">
            <v>0</v>
          </cell>
        </row>
        <row r="837">
          <cell r="A837">
            <v>604870</v>
          </cell>
          <cell r="B837" t="str">
            <v xml:space="preserve">Anormal koroner arter, greft ile </v>
          </cell>
          <cell r="C837" t="str">
            <v>Kardiyopulmoner by-pass olmaksızın</v>
          </cell>
          <cell r="D837">
            <v>1240.4721753794267</v>
          </cell>
          <cell r="E837">
            <v>794.44800000000009</v>
          </cell>
        </row>
        <row r="838">
          <cell r="A838">
            <v>604880</v>
          </cell>
          <cell r="B838" t="str">
            <v xml:space="preserve">Anormal koroner arter, greft ile </v>
          </cell>
          <cell r="C838" t="str">
            <v>Kardiyopulmoner by-pass ile birlikte</v>
          </cell>
          <cell r="D838">
            <v>1600.674536256324</v>
          </cell>
          <cell r="E838">
            <v>1025.1360000000002</v>
          </cell>
        </row>
        <row r="839">
          <cell r="A839">
            <v>604890</v>
          </cell>
          <cell r="B839" t="str">
            <v>Anormal koroner arter, ligasyon</v>
          </cell>
          <cell r="D839">
            <v>1120.5733558178752</v>
          </cell>
          <cell r="E839">
            <v>717.66</v>
          </cell>
        </row>
        <row r="840">
          <cell r="A840">
            <v>604900</v>
          </cell>
          <cell r="B840" t="str">
            <v xml:space="preserve">Koroner anjiyoplasti, koroner by-pass ile birlikte </v>
          </cell>
          <cell r="C840" t="str">
            <v>Endarterektomi</v>
          </cell>
          <cell r="D840">
            <v>1200.505902192243</v>
          </cell>
          <cell r="E840">
            <v>768.8520000000002</v>
          </cell>
        </row>
        <row r="841">
          <cell r="A841">
            <v>604910</v>
          </cell>
          <cell r="B841" t="str">
            <v>Koroner arter by-pass, karotid endarterektomi ile birlikte patch plasti</v>
          </cell>
          <cell r="D841">
            <v>2200</v>
          </cell>
          <cell r="E841">
            <v>1408.9680000000001</v>
          </cell>
        </row>
        <row r="842">
          <cell r="A842">
            <v>604920</v>
          </cell>
          <cell r="B842" t="str">
            <v>Koroner arter by-pass, otojen greft (Safen/IMA vb), dört ve daha çok koroner grefti</v>
          </cell>
          <cell r="C842" t="str">
            <v>Kardiyopulmoner by-pass olmaksızın</v>
          </cell>
          <cell r="D842">
            <v>1840.8094435075884</v>
          </cell>
          <cell r="E842">
            <v>1178.9279999999999</v>
          </cell>
        </row>
        <row r="843">
          <cell r="A843">
            <v>604930</v>
          </cell>
          <cell r="B843" t="str">
            <v>Koroner arter by-pass, otojen greft (Safen/IMA vb), iki koroner grefti</v>
          </cell>
          <cell r="C843" t="str">
            <v>Kardiyopulmoner by-pass olmaksızın</v>
          </cell>
          <cell r="D843">
            <v>1600.674536256324</v>
          </cell>
          <cell r="E843">
            <v>1025.1360000000002</v>
          </cell>
        </row>
        <row r="844">
          <cell r="A844">
            <v>604940</v>
          </cell>
          <cell r="B844" t="str">
            <v>Koroner arter by-pass, otojen greft (Safen/IMA vb), tek koroner grefti</v>
          </cell>
          <cell r="C844" t="str">
            <v>Kardiyopulmoner by-pass olmaksızın</v>
          </cell>
          <cell r="D844">
            <v>1480.6070826306914</v>
          </cell>
          <cell r="E844">
            <v>948.2399999999999</v>
          </cell>
        </row>
        <row r="845">
          <cell r="A845">
            <v>604950</v>
          </cell>
          <cell r="B845" t="str">
            <v>Koroner arter by-pass, otojen greft (Safen/IMA vb), üç koroner grefti</v>
          </cell>
          <cell r="C845" t="str">
            <v>Kardiyopulmoner by-pass olmaksızın</v>
          </cell>
          <cell r="D845">
            <v>1720.7419898819562</v>
          </cell>
          <cell r="E845">
            <v>1102.0320000000002</v>
          </cell>
        </row>
        <row r="846">
          <cell r="A846">
            <v>604960</v>
          </cell>
          <cell r="B846" t="str">
            <v>Koroner arter by-pass, otojen greft (Safen/IMA vb), beş koroner grefti, kardiyopulmoner by-pass ile</v>
          </cell>
          <cell r="D846">
            <v>2000.8431703204049</v>
          </cell>
          <cell r="E846">
            <v>1281.42</v>
          </cell>
        </row>
        <row r="847">
          <cell r="A847">
            <v>604970</v>
          </cell>
          <cell r="B847" t="str">
            <v>Koroner arter by-pass, otojen greft (Safen/IMA vb), beşten fazla koroner grefti, kardiyopulmoner by-pass ile</v>
          </cell>
          <cell r="D847">
            <v>2100.8431703204046</v>
          </cell>
          <cell r="E847">
            <v>1345.4639999999999</v>
          </cell>
        </row>
        <row r="848">
          <cell r="A848">
            <v>604980</v>
          </cell>
          <cell r="B848" t="str">
            <v>Koroner arter by-pass, otojen greft (Safen/IMA vb), dört koroner grefti, kardiyopulmoner by-pass ile</v>
          </cell>
          <cell r="D848">
            <v>1900.8431703204049</v>
          </cell>
          <cell r="E848">
            <v>1217.3760000000002</v>
          </cell>
        </row>
        <row r="849">
          <cell r="A849">
            <v>604990</v>
          </cell>
          <cell r="B849" t="str">
            <v>Koroner arter by-pass, otojen greft (Safen/IMA vb), iki koroner grefti, kardiyopulmoner by-pass ile</v>
          </cell>
          <cell r="D849">
            <v>1700.6745362563238</v>
          </cell>
          <cell r="E849">
            <v>1089.18</v>
          </cell>
        </row>
        <row r="850">
          <cell r="A850">
            <v>605000</v>
          </cell>
          <cell r="B850" t="str">
            <v>Koroner arter by-pass, otojen greft (Safen/IMA vb.), tek koroner grefti, kardiyopulmoner by-pass ile</v>
          </cell>
          <cell r="D850">
            <v>1600.674536256324</v>
          </cell>
          <cell r="E850">
            <v>1025.1360000000002</v>
          </cell>
        </row>
        <row r="851">
          <cell r="A851">
            <v>605010</v>
          </cell>
          <cell r="B851" t="str">
            <v>Koroner arter by-pass, otojen greft (Safen/IMA vb), üç koroner grefti, kardiyopulmoner by-pass ile</v>
          </cell>
          <cell r="D851">
            <v>1800.6745362563238</v>
          </cell>
          <cell r="E851">
            <v>1153.2239999999999</v>
          </cell>
        </row>
        <row r="852">
          <cell r="A852">
            <v>605020</v>
          </cell>
          <cell r="B852" t="str">
            <v>Koroner arteriyovenöz veya arteriyokardiak fistül onarımı</v>
          </cell>
          <cell r="C852" t="str">
            <v>Kardiyopulmoner by-pass ile birlikte</v>
          </cell>
          <cell r="D852">
            <v>1500.6745362563238</v>
          </cell>
          <cell r="E852">
            <v>961.09199999999998</v>
          </cell>
        </row>
        <row r="853">
          <cell r="A853">
            <v>605030</v>
          </cell>
          <cell r="B853" t="str">
            <v>Myokardiyal rezeksiyon (ÖR/ Ventriküler anevrizmektomi)</v>
          </cell>
          <cell r="C853" t="str">
            <v>Ek olarak yapılacak her by-pass için 100 puan eklenir.</v>
          </cell>
          <cell r="D853">
            <v>1840.8094435075884</v>
          </cell>
          <cell r="E853">
            <v>1178.9279999999999</v>
          </cell>
        </row>
        <row r="854">
          <cell r="A854">
            <v>605040</v>
          </cell>
          <cell r="B854" t="str">
            <v xml:space="preserve">Postinfarkt VSD onarımı, miyokardiyal rezeksiyon ile birlikte veya değil </v>
          </cell>
          <cell r="C854" t="str">
            <v>Ek olarak yapılacak her by-pass için 100 puan eklenir.</v>
          </cell>
          <cell r="D854">
            <v>2360.8768971332211</v>
          </cell>
          <cell r="E854">
            <v>1512</v>
          </cell>
        </row>
        <row r="855">
          <cell r="A855">
            <v>605050</v>
          </cell>
          <cell r="B855" t="str">
            <v xml:space="preserve">Ventriküler küçültme ameliyatı (Batista) </v>
          </cell>
          <cell r="D855">
            <v>2951.0961214165263</v>
          </cell>
          <cell r="E855">
            <v>1890.0000000000002</v>
          </cell>
        </row>
        <row r="856">
          <cell r="B856" t="str">
            <v>SEPTAL DEFEKT</v>
          </cell>
          <cell r="E856">
            <v>0</v>
          </cell>
        </row>
        <row r="857">
          <cell r="A857">
            <v>605060</v>
          </cell>
          <cell r="B857" t="str">
            <v xml:space="preserve">Sekundum atriyal septal defekt onarımı, primer </v>
          </cell>
          <cell r="C857" t="str">
            <v>605.070 ve 605.080 ile birlikte faturalandırılmaz.</v>
          </cell>
          <cell r="D857">
            <v>1400.6745362563238</v>
          </cell>
          <cell r="E857">
            <v>897.04800000000012</v>
          </cell>
        </row>
        <row r="858">
          <cell r="A858">
            <v>605070</v>
          </cell>
          <cell r="B858" t="str">
            <v>Sekundum atriyal septal defekt onarımı, yama ile</v>
          </cell>
          <cell r="C858" t="str">
            <v>605.060 ve 605.080 ile birlikte faturalandırılmaz.</v>
          </cell>
          <cell r="D858">
            <v>1656.408094435076</v>
          </cell>
          <cell r="E858">
            <v>1060.8300000000002</v>
          </cell>
        </row>
        <row r="859">
          <cell r="A859">
            <v>605080</v>
          </cell>
          <cell r="B859" t="str">
            <v xml:space="preserve">Atriyal septal defekt ve sinüs venosus onarımı, primer veya yama ile </v>
          </cell>
          <cell r="C859" t="str">
            <v>605.060, 605.070 ile birlikte faturalandırılmaz.
Anormal pulmoner venöz drenaj var veya yok</v>
          </cell>
          <cell r="D859">
            <v>1480.6070826306914</v>
          </cell>
          <cell r="E859">
            <v>948.2399999999999</v>
          </cell>
        </row>
        <row r="860">
          <cell r="A860">
            <v>605090</v>
          </cell>
          <cell r="B860" t="str">
            <v>Atriyal septal defekt ve VSD kombine onarımı, primer veya patch ile</v>
          </cell>
          <cell r="C860" t="str">
            <v>605.175 ile birlikte faturalandırılmaz.</v>
          </cell>
          <cell r="D860">
            <v>1500.6745362563238</v>
          </cell>
          <cell r="E860">
            <v>961.09199999999998</v>
          </cell>
        </row>
        <row r="861">
          <cell r="A861">
            <v>605100</v>
          </cell>
          <cell r="B861" t="str">
            <v xml:space="preserve">Parsiyel A-V kanal defekti onarımı, yama ile </v>
          </cell>
          <cell r="C861" t="str">
            <v>605.110, 605.120 ile birlikte faturalandırılmaz.
Mitral ve/veya triküspid kleft onarımı var/yok</v>
          </cell>
          <cell r="D861">
            <v>1720.7419898819562</v>
          </cell>
          <cell r="E861">
            <v>1102.0320000000002</v>
          </cell>
        </row>
        <row r="862">
          <cell r="A862">
            <v>605110</v>
          </cell>
          <cell r="B862" t="str">
            <v xml:space="preserve">Parsiyel A-V kanal defekti ve VSD onarımı, yama ile </v>
          </cell>
          <cell r="C862" t="str">
            <v>605.100, 605.120 ile birlikte faturalandırılmaz.</v>
          </cell>
          <cell r="D862">
            <v>1880.7757166947724</v>
          </cell>
          <cell r="E862">
            <v>1204.5240000000001</v>
          </cell>
        </row>
        <row r="863">
          <cell r="A863">
            <v>605120</v>
          </cell>
          <cell r="B863" t="str">
            <v>Komplet atriyoventriküler kanal onarımı, prostetik kapak ile/olmaksızın</v>
          </cell>
          <cell r="C863" t="str">
            <v>605.100, 605.110 ile birlikte faturalandırılmaz.</v>
          </cell>
          <cell r="D863">
            <v>2271.905564924115</v>
          </cell>
          <cell r="E863">
            <v>1455.0192000000002</v>
          </cell>
        </row>
        <row r="864">
          <cell r="A864">
            <v>605130</v>
          </cell>
          <cell r="B864" t="str">
            <v>Ventriküler Septal Defekt (VSD) kapatılması, primer</v>
          </cell>
          <cell r="C864" t="str">
            <v>605.140, 605.150, 605.160 ve 605.175 ile birlikte faturalandırılmaz.</v>
          </cell>
          <cell r="D864">
            <v>1440.6408094435076</v>
          </cell>
          <cell r="E864">
            <v>922.64400000000001</v>
          </cell>
        </row>
        <row r="865">
          <cell r="A865">
            <v>605140</v>
          </cell>
          <cell r="B865" t="str">
            <v>Ventriküler Septal Defekt (VSD) kapatılması, yama ile</v>
          </cell>
          <cell r="C865" t="str">
            <v>605.130, 605.150, 605.160 ve 605.175 ile birlikte faturalandırılmaz.</v>
          </cell>
          <cell r="D865">
            <v>1500.6745362563238</v>
          </cell>
          <cell r="E865">
            <v>961.09199999999998</v>
          </cell>
        </row>
        <row r="866">
          <cell r="A866">
            <v>605150</v>
          </cell>
          <cell r="B866" t="str">
            <v xml:space="preserve">Asiyanotik VSD kapatılması ve pulmoner valvotomi/infund. rezeksiyonu </v>
          </cell>
          <cell r="C866" t="str">
            <v xml:space="preserve">605.130, 605.140, 605.150, 605.160 ve 605.175 ile birlikte faturalandırılmaz.
</v>
          </cell>
          <cell r="D866">
            <v>1760.70826306914</v>
          </cell>
          <cell r="E866">
            <v>1127.6279999999999</v>
          </cell>
        </row>
        <row r="867">
          <cell r="A867">
            <v>605160</v>
          </cell>
          <cell r="B867" t="str">
            <v>VSD kapatılması ve pulmoner arter bandı çıkarılması, yama ile veya yama olmaksızın</v>
          </cell>
          <cell r="C867" t="str">
            <v>605.130, 605.140, 605.150, 605.160 ve 605.175 ile birlikte faturalandırılmaz.</v>
          </cell>
          <cell r="D867">
            <v>1760.70826306914</v>
          </cell>
          <cell r="E867">
            <v>1127.6279999999999</v>
          </cell>
        </row>
        <row r="868">
          <cell r="A868">
            <v>605170</v>
          </cell>
          <cell r="B868" t="str">
            <v>Pulmoner arterin bantlanması</v>
          </cell>
          <cell r="D868">
            <v>1300.17</v>
          </cell>
          <cell r="E868">
            <v>832.68087480000008</v>
          </cell>
        </row>
        <row r="869">
          <cell r="A869">
            <v>605175</v>
          </cell>
          <cell r="B869" t="str">
            <v>Kateter ile ASD ve VSD kapatılması</v>
          </cell>
          <cell r="C869" t="str">
            <v>605.090, 605.130, 605.140, 605.150, 605.160 ile birlikte faturalandırılmaz.</v>
          </cell>
          <cell r="D869">
            <v>1000.50590219224</v>
          </cell>
          <cell r="E869">
            <v>640.76399999999819</v>
          </cell>
        </row>
        <row r="870">
          <cell r="B870" t="str">
            <v>DİĞER DOĞUMSAL OLGULAR</v>
          </cell>
          <cell r="E870">
            <v>0</v>
          </cell>
        </row>
        <row r="871">
          <cell r="A871">
            <v>605180</v>
          </cell>
          <cell r="B871" t="str">
            <v>Cor triatriatum</v>
          </cell>
          <cell r="D871">
            <v>1400.6745362563238</v>
          </cell>
          <cell r="E871">
            <v>897.04800000000012</v>
          </cell>
        </row>
        <row r="872">
          <cell r="A872">
            <v>605190</v>
          </cell>
          <cell r="B872" t="str">
            <v xml:space="preserve">Triküspit atrezisi onarımı (ÖR/ Fontan, Modifiye Fontan işlemleri) </v>
          </cell>
          <cell r="D872">
            <v>2360.8768971332211</v>
          </cell>
          <cell r="E872">
            <v>1512</v>
          </cell>
        </row>
        <row r="873">
          <cell r="A873">
            <v>605200</v>
          </cell>
          <cell r="B873" t="str">
            <v>Korrekte TGA'da VSD</v>
          </cell>
          <cell r="D873">
            <v>1600.674536256324</v>
          </cell>
          <cell r="E873">
            <v>1025.1360000000002</v>
          </cell>
        </row>
        <row r="874">
          <cell r="A874">
            <v>605210</v>
          </cell>
          <cell r="B874" t="str">
            <v>Korrekte TGA’da kapak plastisi</v>
          </cell>
          <cell r="D874">
            <v>1900.8431703204049</v>
          </cell>
          <cell r="E874">
            <v>1217.3760000000002</v>
          </cell>
        </row>
        <row r="875">
          <cell r="A875">
            <v>605220</v>
          </cell>
          <cell r="B875" t="str">
            <v>Korrekte TGA'da kapak replasmanı</v>
          </cell>
          <cell r="D875">
            <v>1900.8431703204049</v>
          </cell>
          <cell r="E875">
            <v>1217.3760000000002</v>
          </cell>
        </row>
        <row r="876">
          <cell r="A876">
            <v>605230</v>
          </cell>
          <cell r="B876" t="str">
            <v>Korrekte TGA'da PS ile birlikteVSD</v>
          </cell>
          <cell r="D876">
            <v>2360.8768971332211</v>
          </cell>
          <cell r="E876">
            <v>1512</v>
          </cell>
        </row>
        <row r="877">
          <cell r="A877">
            <v>605240</v>
          </cell>
          <cell r="B877" t="str">
            <v>Fallot tetralojisi komplet onarımı, transannüler yama olmaksızın</v>
          </cell>
          <cell r="D877">
            <v>2077.5716694772345</v>
          </cell>
          <cell r="E877">
            <v>1330.5600000000002</v>
          </cell>
        </row>
        <row r="878">
          <cell r="A878">
            <v>605250</v>
          </cell>
          <cell r="B878" t="str">
            <v>Fallot tetralojisi komplet onarımı, transannüler yama ile birlikte</v>
          </cell>
          <cell r="D878">
            <v>2124.789207419899</v>
          </cell>
          <cell r="E878">
            <v>1360.8000000000002</v>
          </cell>
        </row>
        <row r="879">
          <cell r="A879">
            <v>605260</v>
          </cell>
          <cell r="B879" t="str">
            <v>Fallot tetralojisi komplet onarımı, önceki shunt'ın kapatılması ile birlikte</v>
          </cell>
          <cell r="D879">
            <v>2487.3524451939293</v>
          </cell>
          <cell r="E879">
            <v>1593</v>
          </cell>
        </row>
        <row r="880">
          <cell r="A880">
            <v>605270</v>
          </cell>
          <cell r="B880" t="str">
            <v>Çift çıkışlı veya girişli sağ veya sol ventrikül cerrahisi</v>
          </cell>
          <cell r="D880">
            <v>2596.9645868465432</v>
          </cell>
          <cell r="E880">
            <v>1663.2</v>
          </cell>
        </row>
        <row r="881">
          <cell r="B881" t="str">
            <v>SİNÜS VALSALVA</v>
          </cell>
          <cell r="E881">
            <v>0</v>
          </cell>
        </row>
        <row r="882">
          <cell r="A882">
            <v>605280</v>
          </cell>
          <cell r="B882" t="str">
            <v>Sinüs valsalva fistülü onarımı, kardiyopulmoner by-pass ile birlikte</v>
          </cell>
          <cell r="D882">
            <v>1600.674536256324</v>
          </cell>
          <cell r="E882">
            <v>1025.1360000000002</v>
          </cell>
        </row>
        <row r="883">
          <cell r="A883">
            <v>605290</v>
          </cell>
          <cell r="B883" t="str">
            <v>Sinüs valsalva fistülü onarımı, ventriküler septal defekt onarımı ile birlikte</v>
          </cell>
          <cell r="C883" t="str">
            <v>605.130, 605.140 ve 605.150  ile birlikte faturalandırılmaz.</v>
          </cell>
          <cell r="D883">
            <v>1760.70826306914</v>
          </cell>
          <cell r="E883">
            <v>1127.6279999999999</v>
          </cell>
        </row>
        <row r="884">
          <cell r="A884">
            <v>605300</v>
          </cell>
          <cell r="B884" t="str">
            <v>Sinüs valsalva anevrizması onarımı</v>
          </cell>
          <cell r="C884" t="str">
            <v>Kardiyopulmoner by-pass ile birlikte</v>
          </cell>
          <cell r="D884">
            <v>1640.6408094435076</v>
          </cell>
          <cell r="E884">
            <v>1050.732</v>
          </cell>
        </row>
        <row r="885">
          <cell r="A885">
            <v>605310</v>
          </cell>
          <cell r="B885" t="str">
            <v>Aortikoventriküler tünel onarımı</v>
          </cell>
          <cell r="D885">
            <v>1600.674536256324</v>
          </cell>
          <cell r="E885">
            <v>1025.1360000000002</v>
          </cell>
        </row>
        <row r="886">
          <cell r="B886" t="str">
            <v>TOTAL ANORMAL PULMONER VENÖZ DRENAJ</v>
          </cell>
          <cell r="E886">
            <v>0</v>
          </cell>
        </row>
        <row r="887">
          <cell r="A887">
            <v>605320</v>
          </cell>
          <cell r="B887" t="str">
            <v xml:space="preserve">Anormal venöz dönüşün komplet onarımı  </v>
          </cell>
          <cell r="C887" t="str">
            <v>Suprakardiyak, intrakardiyak veya infrakardiyak tipler</v>
          </cell>
          <cell r="D887">
            <v>2065.7672849915684</v>
          </cell>
          <cell r="E887">
            <v>1323</v>
          </cell>
        </row>
        <row r="888">
          <cell r="B888" t="str">
            <v>SHUNT İŞLEMLERİ</v>
          </cell>
          <cell r="E888">
            <v>0</v>
          </cell>
        </row>
        <row r="889">
          <cell r="A889">
            <v>605330</v>
          </cell>
          <cell r="B889" t="str">
            <v xml:space="preserve">Atriyal septektomi veya septostomi, kapalı </v>
          </cell>
          <cell r="C889" t="str">
            <v>Blalock-Hanlon tipi operasyon</v>
          </cell>
          <cell r="D889">
            <v>1477.2344013490726</v>
          </cell>
          <cell r="E889">
            <v>946.08</v>
          </cell>
        </row>
        <row r="890">
          <cell r="A890">
            <v>605340</v>
          </cell>
          <cell r="B890" t="str">
            <v>Atriyal septektomi, açık</v>
          </cell>
          <cell r="D890">
            <v>1120.5733558178752</v>
          </cell>
          <cell r="E890">
            <v>717.66</v>
          </cell>
        </row>
        <row r="891">
          <cell r="A891">
            <v>605350</v>
          </cell>
          <cell r="B891" t="str">
            <v xml:space="preserve">Shunt, subklavyen-pulmoner arter </v>
          </cell>
          <cell r="C891" t="str">
            <v>Blalock-Taussig tipi operasyon</v>
          </cell>
          <cell r="D891">
            <v>1548.0607082630693</v>
          </cell>
          <cell r="E891">
            <v>991.44</v>
          </cell>
        </row>
        <row r="892">
          <cell r="A892">
            <v>605360</v>
          </cell>
          <cell r="B892" t="str">
            <v xml:space="preserve">Shunt, asendan aorta-pulmoner arter </v>
          </cell>
          <cell r="C892" t="str">
            <v>Waterston tipi operasyon</v>
          </cell>
          <cell r="D892">
            <v>1200.505902192243</v>
          </cell>
          <cell r="E892">
            <v>768.8520000000002</v>
          </cell>
        </row>
        <row r="893">
          <cell r="A893">
            <v>605370</v>
          </cell>
          <cell r="B893" t="str">
            <v xml:space="preserve">Shunt, desendan aorta-pulmoner arter </v>
          </cell>
          <cell r="C893" t="str">
            <v>Potts-Smith tipi operasyon</v>
          </cell>
          <cell r="D893">
            <v>1548.0607082630693</v>
          </cell>
          <cell r="E893">
            <v>991.44</v>
          </cell>
        </row>
        <row r="894">
          <cell r="A894">
            <v>605380</v>
          </cell>
          <cell r="B894" t="str">
            <v>Shunt, santral, prostetik greft</v>
          </cell>
          <cell r="D894">
            <v>1342.3271500843171</v>
          </cell>
          <cell r="E894">
            <v>859.68000000000006</v>
          </cell>
        </row>
        <row r="895">
          <cell r="A895">
            <v>605390</v>
          </cell>
          <cell r="B895" t="str">
            <v xml:space="preserve">Shunt, vena cava-pulmoner arter </v>
          </cell>
          <cell r="C895" t="str">
            <v>Glenn tipi operasyon</v>
          </cell>
          <cell r="D895">
            <v>1548.0607082630693</v>
          </cell>
          <cell r="E895">
            <v>991.44</v>
          </cell>
        </row>
        <row r="896">
          <cell r="A896">
            <v>605400</v>
          </cell>
          <cell r="B896" t="str">
            <v>Bidirectional kavopulmoner anastomoz</v>
          </cell>
          <cell r="C896" t="str">
            <v>Kardiyopulmoner by-pass ile birlikte</v>
          </cell>
          <cell r="D896">
            <v>1656.408094435076</v>
          </cell>
          <cell r="E896">
            <v>1060.8300000000002</v>
          </cell>
        </row>
        <row r="897">
          <cell r="B897" t="str">
            <v>BÜYÜK ARTERLERİN TRANSPOZİSYONU</v>
          </cell>
          <cell r="E897">
            <v>0</v>
          </cell>
        </row>
        <row r="898">
          <cell r="A898">
            <v>605410</v>
          </cell>
          <cell r="B898" t="str">
            <v xml:space="preserve">Büyük arterlerin transpozisyonu onarımı, Atriyal Baffle işlemi, kardiyopulmoner by-pass ile birlikte </v>
          </cell>
          <cell r="D898">
            <v>2382.7993254637436</v>
          </cell>
          <cell r="E898">
            <v>1526.04</v>
          </cell>
        </row>
        <row r="899">
          <cell r="A899">
            <v>605420</v>
          </cell>
          <cell r="B899" t="str">
            <v xml:space="preserve">Büyük arterlerin transpozisyonu onarımı, Atriyal Baffle işlemi, pulmoner bant çıkartılması ile birlikte </v>
          </cell>
          <cell r="D899">
            <v>2100.8431703204046</v>
          </cell>
          <cell r="E899">
            <v>1345.4639999999999</v>
          </cell>
        </row>
        <row r="900">
          <cell r="A900">
            <v>605430</v>
          </cell>
          <cell r="B900" t="str">
            <v xml:space="preserve">Büyük arterlerin transpozisyonu onarımı, Atriyal Baffle işlemi, ventriküler septal defekt kapatılması ile birlikte </v>
          </cell>
          <cell r="D900">
            <v>2716.6947723440135</v>
          </cell>
          <cell r="E900">
            <v>1739.88</v>
          </cell>
        </row>
        <row r="901">
          <cell r="A901">
            <v>605440</v>
          </cell>
          <cell r="B901" t="str">
            <v xml:space="preserve">Büyük arterlerin transpozisyonu onarımı, Atriyal Baffle işlemi, subpulmonik darlık onarılması ile birlikte </v>
          </cell>
          <cell r="D901">
            <v>2200.8431703204046</v>
          </cell>
          <cell r="E901">
            <v>1409.508</v>
          </cell>
        </row>
        <row r="902">
          <cell r="A902">
            <v>605450</v>
          </cell>
          <cell r="B902" t="str">
            <v xml:space="preserve">Büyük arterlerin transpozisyonu onarımı, arteryel rekonstruksiyon (Jaten) </v>
          </cell>
          <cell r="D902">
            <v>2951.0961214165263</v>
          </cell>
          <cell r="E902">
            <v>1890.0000000000002</v>
          </cell>
        </row>
        <row r="903">
          <cell r="A903">
            <v>605460</v>
          </cell>
          <cell r="B903" t="str">
            <v>Büyük arterlerin transpozisyonu onarımı, pulmoner bant çıkarılması ile birlikte</v>
          </cell>
          <cell r="D903">
            <v>3010.1180438448569</v>
          </cell>
          <cell r="E903">
            <v>1927.8000000000002</v>
          </cell>
        </row>
        <row r="904">
          <cell r="A904">
            <v>605470</v>
          </cell>
          <cell r="B904" t="str">
            <v xml:space="preserve">Büyük arterlerin transpozisyonu onarımı, ventriküler septal defekt kapatılması </v>
          </cell>
          <cell r="D904">
            <v>3069.1399662731874</v>
          </cell>
          <cell r="E904">
            <v>1965.6000000000001</v>
          </cell>
        </row>
        <row r="905">
          <cell r="A905">
            <v>605480</v>
          </cell>
          <cell r="B905" t="str">
            <v xml:space="preserve">Büyük arterlerin transpozisyonu onarımı, subpulmonik darlık onarılması </v>
          </cell>
          <cell r="D905">
            <v>2551.0961214165263</v>
          </cell>
          <cell r="E905">
            <v>1633.8240000000001</v>
          </cell>
        </row>
        <row r="906">
          <cell r="A906">
            <v>605490</v>
          </cell>
          <cell r="B906" t="str">
            <v xml:space="preserve">Büyük arterlerin transpozisyonunda  Rastelli operasyonu </v>
          </cell>
          <cell r="D906">
            <v>2951.0961214165263</v>
          </cell>
          <cell r="E906">
            <v>1890.0000000000002</v>
          </cell>
        </row>
        <row r="907">
          <cell r="A907">
            <v>605500</v>
          </cell>
          <cell r="B907" t="str">
            <v>İntraventriküler re-routing ameliyatları</v>
          </cell>
          <cell r="D907">
            <v>2601.0118043844859</v>
          </cell>
          <cell r="E907">
            <v>1665.7920000000001</v>
          </cell>
        </row>
        <row r="908">
          <cell r="B908" t="str">
            <v>TRUNKUS ARTERİOSUS</v>
          </cell>
          <cell r="E908">
            <v>0</v>
          </cell>
        </row>
        <row r="909">
          <cell r="A909">
            <v>605510</v>
          </cell>
          <cell r="B909" t="str">
            <v>Trunkus arteriosus, total onarım, Rastelli tipi ameliyat</v>
          </cell>
          <cell r="D909">
            <v>2655.9865092748737</v>
          </cell>
          <cell r="E909">
            <v>1701</v>
          </cell>
        </row>
        <row r="910">
          <cell r="B910" t="str">
            <v>AORTİK ANOMALİLER</v>
          </cell>
          <cell r="E910">
            <v>0</v>
          </cell>
        </row>
        <row r="911">
          <cell r="A911">
            <v>605520</v>
          </cell>
          <cell r="B911" t="str">
            <v xml:space="preserve">Aberan damar divizyonu </v>
          </cell>
          <cell r="C911" t="str">
            <v>Vasküler ring</v>
          </cell>
          <cell r="D911">
            <v>1247.8920741989882</v>
          </cell>
          <cell r="E911">
            <v>799.2</v>
          </cell>
        </row>
        <row r="912">
          <cell r="A912">
            <v>605530</v>
          </cell>
          <cell r="B912" t="str">
            <v>Aberan damar divizyonu, reanastomoz ile birlikte</v>
          </cell>
          <cell r="C912" t="str">
            <v>Vasküler ring</v>
          </cell>
          <cell r="D912">
            <v>1458.6846543001686</v>
          </cell>
          <cell r="E912">
            <v>934.2</v>
          </cell>
        </row>
        <row r="913">
          <cell r="A913">
            <v>605540</v>
          </cell>
          <cell r="B913" t="str">
            <v>Aort koarktasyonu eksizyonu ve greft ile rekonstrüksiyon (PDA var veya yok)</v>
          </cell>
          <cell r="D913">
            <v>1320.5733558178754</v>
          </cell>
          <cell r="E913">
            <v>845.74800000000005</v>
          </cell>
        </row>
        <row r="914">
          <cell r="A914">
            <v>605550</v>
          </cell>
          <cell r="B914" t="str">
            <v>Aort koarktasyonu eksizyonu ve uç-uca anastomoz (PDA var veya yok)</v>
          </cell>
          <cell r="D914">
            <v>1561.5514333895449</v>
          </cell>
          <cell r="E914">
            <v>1000.08</v>
          </cell>
        </row>
        <row r="915">
          <cell r="A915">
            <v>605560</v>
          </cell>
          <cell r="B915" t="str">
            <v>Aort koarktasyonu onarımı, kardiyopulmoner by-pass ile birlikte</v>
          </cell>
          <cell r="D915">
            <v>1500.6745362563238</v>
          </cell>
          <cell r="E915">
            <v>961.09199999999998</v>
          </cell>
        </row>
        <row r="916">
          <cell r="A916">
            <v>605570</v>
          </cell>
          <cell r="B916" t="str">
            <v>Aort koarktasyonu, greft ile by-pass</v>
          </cell>
          <cell r="D916">
            <v>1431.7032040472177</v>
          </cell>
          <cell r="E916">
            <v>916.92000000000007</v>
          </cell>
        </row>
        <row r="917">
          <cell r="A917">
            <v>605580</v>
          </cell>
          <cell r="B917" t="str">
            <v>Aort koarktasyonu, prostetik materyal kullanarak plasti</v>
          </cell>
          <cell r="D917">
            <v>1716.6947723440135</v>
          </cell>
          <cell r="E917">
            <v>1099.44</v>
          </cell>
        </row>
        <row r="918">
          <cell r="A918">
            <v>605590</v>
          </cell>
          <cell r="B918" t="str">
            <v>Aort koarktasyonu, sol subklavyen arter ile flep aortoplasti</v>
          </cell>
          <cell r="D918">
            <v>1716.6947723440135</v>
          </cell>
          <cell r="E918">
            <v>1099.44</v>
          </cell>
        </row>
        <row r="919">
          <cell r="A919">
            <v>605600</v>
          </cell>
          <cell r="B919" t="str">
            <v>Aortopulmoner pencere kapatılması, kardiyopulmoner by-pass ile birlikte</v>
          </cell>
          <cell r="D919">
            <v>1560.70826306914</v>
          </cell>
          <cell r="E919">
            <v>999.54000000000008</v>
          </cell>
        </row>
        <row r="920">
          <cell r="A920">
            <v>605610</v>
          </cell>
          <cell r="B920" t="str">
            <v>Aortopulmoner pencere kapatılması, kardiyopulmoner by-pass olmaksızın</v>
          </cell>
          <cell r="D920">
            <v>1120.5733558178752</v>
          </cell>
          <cell r="E920">
            <v>717.66</v>
          </cell>
        </row>
        <row r="921">
          <cell r="A921">
            <v>605620</v>
          </cell>
          <cell r="B921" t="str">
            <v xml:space="preserve">Hipoplastik sol kalp sendromu onarımı </v>
          </cell>
          <cell r="D921">
            <v>2362.5632377740303</v>
          </cell>
          <cell r="E921">
            <v>1513.0800000000002</v>
          </cell>
        </row>
        <row r="922">
          <cell r="A922">
            <v>605630</v>
          </cell>
          <cell r="B922" t="str">
            <v>Hipoplastik veya interrupted aortik ark, otojen veya prostetik materyal ile onarım</v>
          </cell>
          <cell r="D922">
            <v>1947.7234401349074</v>
          </cell>
          <cell r="E922">
            <v>1247.4000000000001</v>
          </cell>
        </row>
        <row r="923">
          <cell r="A923">
            <v>605640</v>
          </cell>
          <cell r="B923" t="str">
            <v>Patent Duktus Arteriosus (PDA) divizyonu</v>
          </cell>
          <cell r="D923">
            <v>1198.9881956155143</v>
          </cell>
          <cell r="E923">
            <v>767.88</v>
          </cell>
        </row>
        <row r="924">
          <cell r="A924">
            <v>605650</v>
          </cell>
          <cell r="B924" t="str">
            <v>Patent Duktus Arteriosus (PDA) divizyonu, by-pass ile birlikte</v>
          </cell>
          <cell r="D924">
            <v>1520.5733558178754</v>
          </cell>
          <cell r="E924">
            <v>973.83600000000013</v>
          </cell>
        </row>
        <row r="925">
          <cell r="A925">
            <v>605660</v>
          </cell>
          <cell r="B925" t="str">
            <v>Patent Duktus Arteriosus (PDA) ligasyonu, primer</v>
          </cell>
          <cell r="D925">
            <v>910.62394603709959</v>
          </cell>
          <cell r="E925">
            <v>583.20000000000005</v>
          </cell>
        </row>
        <row r="926">
          <cell r="A926">
            <v>605670</v>
          </cell>
          <cell r="B926" t="str">
            <v>Trakea dekompresyonu için aortik suspansiyon</v>
          </cell>
          <cell r="C926" t="str">
            <v>Aortopeksi</v>
          </cell>
          <cell r="D926">
            <v>800.33726812816201</v>
          </cell>
          <cell r="E926">
            <v>512.5680000000001</v>
          </cell>
        </row>
        <row r="927">
          <cell r="B927" t="str">
            <v>TORASİK AORT ANEVRİZMASI ONARIMI</v>
          </cell>
          <cell r="E927">
            <v>0</v>
          </cell>
        </row>
        <row r="928">
          <cell r="A928">
            <v>605680</v>
          </cell>
          <cell r="B928" t="str">
            <v>Asendan aorta grefti,koroner implant var,kapak replasmanı ile birlikte + transvers aort ark grefti</v>
          </cell>
          <cell r="C928" t="str">
            <v>Bentall + total arkus replasmanı</v>
          </cell>
          <cell r="D928">
            <v>6435.58</v>
          </cell>
          <cell r="E928">
            <v>4121.6028551999998</v>
          </cell>
        </row>
        <row r="929">
          <cell r="A929">
            <v>605690</v>
          </cell>
          <cell r="B929" t="str">
            <v>Asendan aorta grefti, kardiyopulmoner by-pass ile, koroner implantasyon  dahil, kapak replasmanı olmadan</v>
          </cell>
          <cell r="D929">
            <v>2100.8431703204046</v>
          </cell>
          <cell r="E929">
            <v>1345.4639999999999</v>
          </cell>
        </row>
        <row r="930">
          <cell r="A930">
            <v>605700</v>
          </cell>
          <cell r="B930" t="str">
            <v>Asendan aort replasmanı ve kapak resüspansiyonu</v>
          </cell>
          <cell r="C930" t="str">
            <v>Akut/kronik diseksiyon tamiri</v>
          </cell>
          <cell r="D930">
            <v>2145.19</v>
          </cell>
          <cell r="E930">
            <v>1373.8654836000001</v>
          </cell>
        </row>
        <row r="931">
          <cell r="A931">
            <v>605701</v>
          </cell>
          <cell r="B931" t="str">
            <v>Asendan aort replasmanı</v>
          </cell>
          <cell r="D931">
            <v>2145.1939291736899</v>
          </cell>
          <cell r="E931">
            <v>1373.8679999999981</v>
          </cell>
        </row>
        <row r="932">
          <cell r="A932">
            <v>605710</v>
          </cell>
          <cell r="B932" t="str">
            <v>Asendan aort grefti,koroner implant yok,kapak replasmanı ile birlikte</v>
          </cell>
          <cell r="C932" t="str">
            <v>Wheat ameliyatı</v>
          </cell>
          <cell r="D932">
            <v>2788.75</v>
          </cell>
          <cell r="E932">
            <v>1786.0270500000001</v>
          </cell>
        </row>
        <row r="933">
          <cell r="A933">
            <v>605720</v>
          </cell>
          <cell r="B933" t="str">
            <v xml:space="preserve">Asendan aort grefti,koroner implant var,kapak replasmanı ile birlikte </v>
          </cell>
          <cell r="C933" t="str">
            <v>Bentall ameliyatı</v>
          </cell>
          <cell r="D933">
            <v>3217.7908937605348</v>
          </cell>
          <cell r="E933">
            <v>2060.801999999997</v>
          </cell>
        </row>
        <row r="934">
          <cell r="A934">
            <v>605721</v>
          </cell>
          <cell r="B934" t="str">
            <v>Asendan aort grefti,koroner implant var</v>
          </cell>
          <cell r="C934" t="str">
            <v>Kapak koruyucu teknikler (David Yacoub,vs)</v>
          </cell>
          <cell r="D934">
            <v>3432.3102866779041</v>
          </cell>
          <cell r="E934">
            <v>2198.1887999999967</v>
          </cell>
        </row>
        <row r="935">
          <cell r="A935">
            <v>605722</v>
          </cell>
          <cell r="B935" t="str">
            <v>Asendan aort replasmanı ve hemiarkus replasmanı</v>
          </cell>
          <cell r="D935">
            <v>3003.2715008431655</v>
          </cell>
          <cell r="E935">
            <v>1923.415199999997</v>
          </cell>
        </row>
        <row r="936">
          <cell r="A936">
            <v>605730</v>
          </cell>
          <cell r="B936" t="str">
            <v>Asendan aort grefti,kapak süspansiyon var ve transvers aort ark grefti</v>
          </cell>
          <cell r="D936">
            <v>4290.3878583473797</v>
          </cell>
          <cell r="E936">
            <v>2747.7359999999962</v>
          </cell>
        </row>
        <row r="937">
          <cell r="A937">
            <v>605740</v>
          </cell>
          <cell r="B937" t="str">
            <v>Asendan aort grefti,koroner implant yok,kapak replasmanı ile birlikte ve transvers aort ark grefti</v>
          </cell>
          <cell r="C937" t="str">
            <v>Wheat + total arkus replasmanı</v>
          </cell>
          <cell r="D937">
            <v>4290.3878583473797</v>
          </cell>
          <cell r="E937">
            <v>2747.7359999999962</v>
          </cell>
        </row>
        <row r="938">
          <cell r="A938">
            <v>605750</v>
          </cell>
          <cell r="B938" t="str">
            <v>Asendan aort grefti ve transvers aort ark grefti</v>
          </cell>
          <cell r="C938" t="str">
            <v>Koroner implant yok,kapak replasmanı yok</v>
          </cell>
          <cell r="D938">
            <v>5362.9848229342242</v>
          </cell>
          <cell r="E938">
            <v>3434.6699999999946</v>
          </cell>
        </row>
        <row r="939">
          <cell r="A939">
            <v>605760</v>
          </cell>
          <cell r="B939" t="str">
            <v>Asendan aort grefti,koroner implant var ve transversaort ark grefti</v>
          </cell>
          <cell r="C939" t="str">
            <v>Kapak koruyucu teknikler (David Yacoub,vs)</v>
          </cell>
          <cell r="D939">
            <v>4290.3878583473797</v>
          </cell>
          <cell r="E939">
            <v>2747.7359999999962</v>
          </cell>
        </row>
        <row r="940">
          <cell r="A940">
            <v>605770</v>
          </cell>
          <cell r="B940" t="str">
            <v xml:space="preserve">Asendan aorta grefti, kardiyopulmoner by-pass ile, koroner implant yok, kapak suspansiyon var veya yok, kapak replasmanı olmadan ve transvers aort ark grefti </v>
          </cell>
          <cell r="D940">
            <v>2501.0118043844855</v>
          </cell>
          <cell r="E940">
            <v>1601.748</v>
          </cell>
        </row>
        <row r="941">
          <cell r="A941">
            <v>605780</v>
          </cell>
          <cell r="B941" t="str">
            <v>Asendan aort grefti, transversaort ark grefti,arkus damarlarına bypassla birlikte</v>
          </cell>
          <cell r="C941" t="str">
            <v>Kardiyopulmoner by-pass ile, koroner implant var, kapak replasmanı ile birlikte</v>
          </cell>
          <cell r="D941">
            <v>6435.5817875210696</v>
          </cell>
          <cell r="E941">
            <v>4121.6039999999939</v>
          </cell>
        </row>
        <row r="942">
          <cell r="A942">
            <v>605781</v>
          </cell>
          <cell r="B942" t="str">
            <v>Asendan aorttan arkus dallarına by-pass/interpozisyon (debranching)</v>
          </cell>
          <cell r="D942">
            <v>2788.7521079257967</v>
          </cell>
          <cell r="E942">
            <v>1786.0283999999972</v>
          </cell>
        </row>
        <row r="943">
          <cell r="A943">
            <v>605790</v>
          </cell>
          <cell r="B943" t="str">
            <v>Total arkus replasmanı ve desenden aortaya 
arkus aorta içinden ulaşarak, greft implantasyonu</v>
          </cell>
          <cell r="C943" t="str">
            <v>(Elephant trunk vb.), median sternotomi ile</v>
          </cell>
          <cell r="D943">
            <v>6435.5817875210696</v>
          </cell>
          <cell r="E943">
            <v>4121.6039999999939</v>
          </cell>
        </row>
        <row r="944">
          <cell r="A944">
            <v>605800</v>
          </cell>
          <cell r="B944" t="str">
            <v xml:space="preserve">Desendan torasik aorta grefti,
kardiyopulmoner by-pass yok </v>
          </cell>
          <cell r="C944" t="str">
            <v>(Torasik insizyonla)</v>
          </cell>
          <cell r="D944">
            <v>4290.3878583473797</v>
          </cell>
          <cell r="E944">
            <v>2747.7359999999962</v>
          </cell>
        </row>
        <row r="945">
          <cell r="A945">
            <v>605801</v>
          </cell>
          <cell r="B945" t="str">
            <v>Asendan, arkus ve desandan aort replasmanı</v>
          </cell>
          <cell r="C945" t="str">
            <v>Torakosternotomi insizyonu ile</v>
          </cell>
          <cell r="D945">
            <v>6864.6205733558081</v>
          </cell>
          <cell r="E945">
            <v>4396.3775999999934</v>
          </cell>
        </row>
        <row r="946">
          <cell r="A946">
            <v>605802</v>
          </cell>
          <cell r="B946" t="str">
            <v>Desandan aort ve distal arkus replasmanı</v>
          </cell>
          <cell r="C946" t="str">
            <v>Sol torakotomi ile</v>
          </cell>
          <cell r="D946">
            <v>4290.3878583473797</v>
          </cell>
          <cell r="E946">
            <v>2747.7359999999962</v>
          </cell>
        </row>
        <row r="947">
          <cell r="A947">
            <v>605803</v>
          </cell>
          <cell r="B947" t="str">
            <v>Desandan aort ve proksimal abdominal aort replasmanı (Visseral arter reimplantasyonu olmadan)</v>
          </cell>
          <cell r="C947" t="str">
            <v>Torakoabdominal kesi ile</v>
          </cell>
          <cell r="D947">
            <v>5792.0236087689627</v>
          </cell>
          <cell r="E947">
            <v>3709.4435999999946</v>
          </cell>
        </row>
        <row r="948">
          <cell r="A948">
            <v>605804</v>
          </cell>
          <cell r="B948" t="str">
            <v>Desandan aort ve abdominal aort replasmanı (Visseral/renal reimplantasyon var)</v>
          </cell>
          <cell r="C948" t="str">
            <v>Torakoabdominal kesi ile</v>
          </cell>
          <cell r="D948">
            <v>6435.5817875210696</v>
          </cell>
          <cell r="E948">
            <v>4121.6039999999939</v>
          </cell>
        </row>
        <row r="949">
          <cell r="A949">
            <v>605805</v>
          </cell>
          <cell r="B949" t="str">
            <v>Desandan ve abdominal aort ve iliyak arter replasmanı (Visseral/renal reimplantasyon var</v>
          </cell>
          <cell r="C949" t="str">
            <v>Torakoabdominal kesi ile</v>
          </cell>
          <cell r="D949">
            <v>6435.5817875210696</v>
          </cell>
          <cell r="E949">
            <v>4121.6039999999939</v>
          </cell>
        </row>
        <row r="950">
          <cell r="A950">
            <v>605810</v>
          </cell>
          <cell r="B950" t="str">
            <v xml:space="preserve">Torakoabdominal aort anevrizması,torasik veya torakoabdominal insizyonla, greftli, kardiyopulmoner by-pass var veya yok </v>
          </cell>
          <cell r="D950">
            <v>2000.8431703204049</v>
          </cell>
          <cell r="E950">
            <v>1281.42</v>
          </cell>
        </row>
        <row r="951">
          <cell r="A951">
            <v>605820</v>
          </cell>
          <cell r="B951" t="str">
            <v>Torasik aort anevrizmalarında endovasküler
 greft implantasyonu</v>
          </cell>
          <cell r="D951">
            <v>1930.6745362563208</v>
          </cell>
          <cell r="E951">
            <v>1236.4811999999981</v>
          </cell>
        </row>
        <row r="952">
          <cell r="A952">
            <v>605830</v>
          </cell>
          <cell r="B952" t="str">
            <v>Transvers ark grefti, kardiyopulmoner by-pass ile</v>
          </cell>
          <cell r="D952">
            <v>2240.9780775716699</v>
          </cell>
          <cell r="E952">
            <v>1435.2120000000002</v>
          </cell>
        </row>
        <row r="953">
          <cell r="A953">
            <v>605840</v>
          </cell>
          <cell r="B953" t="str">
            <v>Transvers ark grefti, kardiyopulmoner by-pass ile</v>
          </cell>
          <cell r="D953">
            <v>5362.9848229342242</v>
          </cell>
          <cell r="E953">
            <v>3434.6699999999946</v>
          </cell>
        </row>
        <row r="954">
          <cell r="B954" t="str">
            <v>PULMONER ARTER</v>
          </cell>
          <cell r="E954">
            <v>0</v>
          </cell>
        </row>
        <row r="955">
          <cell r="A955">
            <v>605850</v>
          </cell>
          <cell r="B955" t="str">
            <v>Pulmoner arter embolektomi, kardiyopulmoner by-pass ile birlikte</v>
          </cell>
          <cell r="C955" t="str">
            <v>605.870 ile birlikte faturalandırılmaz.</v>
          </cell>
          <cell r="D955">
            <v>1520.5733558178754</v>
          </cell>
          <cell r="E955">
            <v>973.83600000000013</v>
          </cell>
        </row>
        <row r="956">
          <cell r="A956">
            <v>605860</v>
          </cell>
          <cell r="B956" t="str">
            <v>Pulmoner arter embolektomi, kardiyopulmoner by-pass olmaksızın</v>
          </cell>
          <cell r="D956">
            <v>1080.4384485666105</v>
          </cell>
          <cell r="E956">
            <v>691.95600000000013</v>
          </cell>
        </row>
        <row r="957">
          <cell r="A957">
            <v>605870</v>
          </cell>
          <cell r="B957" t="str">
            <v>Pulmoner tromboendarterektomi,  kardiyopulmoner by-pass ile birlikte</v>
          </cell>
          <cell r="C957" t="str">
            <v>605.850 ile birlikte faturalandırılmaz.
Embolektomi var/yok.</v>
          </cell>
          <cell r="D957">
            <v>1720.7419898819562</v>
          </cell>
          <cell r="E957">
            <v>1102.0320000000002</v>
          </cell>
        </row>
        <row r="958">
          <cell r="A958">
            <v>605880</v>
          </cell>
          <cell r="B958" t="str">
            <v>Pulmoner banding</v>
          </cell>
          <cell r="D958">
            <v>1300.1686340640811</v>
          </cell>
          <cell r="E958">
            <v>832.68000000000006</v>
          </cell>
        </row>
        <row r="959">
          <cell r="B959" t="str">
            <v>DİĞER İŞLEMLER</v>
          </cell>
          <cell r="E959">
            <v>0</v>
          </cell>
        </row>
        <row r="960">
          <cell r="A960">
            <v>605910</v>
          </cell>
          <cell r="B960" t="str">
            <v>IABP, arter onarımını da içerecek şekilde balon çıkartılması, greftli veya greftsiz</v>
          </cell>
          <cell r="D960">
            <v>320.23608768971337</v>
          </cell>
          <cell r="E960">
            <v>205.09200000000004</v>
          </cell>
        </row>
        <row r="961">
          <cell r="A961">
            <v>605920</v>
          </cell>
          <cell r="B961" t="str">
            <v>İntraaortik balon kontrpulsasyonu (IABP)</v>
          </cell>
          <cell r="C961" t="str">
            <v>Sadece yerleştirme</v>
          </cell>
          <cell r="D961">
            <v>400.168634064081</v>
          </cell>
          <cell r="E961">
            <v>256.28400000000005</v>
          </cell>
        </row>
        <row r="962">
          <cell r="A962">
            <v>605930</v>
          </cell>
          <cell r="B962" t="str">
            <v>Kalp transplantasyonu</v>
          </cell>
          <cell r="C962" t="str">
            <v>Alıcıya kardiyektomi yapılmış veya değil</v>
          </cell>
          <cell r="D962">
            <v>4897.133220910624</v>
          </cell>
          <cell r="E962">
            <v>3136.32</v>
          </cell>
        </row>
        <row r="963">
          <cell r="A963">
            <v>605940</v>
          </cell>
          <cell r="B963" t="str">
            <v>Kalp-akciğer transplantasyonu</v>
          </cell>
          <cell r="C963" t="str">
            <v>Alıcıya kardiyektomi-pnömonektomi ile birlikte</v>
          </cell>
          <cell r="D963">
            <v>6526.1382799325465</v>
          </cell>
          <cell r="E963">
            <v>4179.6000000000004</v>
          </cell>
        </row>
        <row r="964">
          <cell r="A964">
            <v>605950</v>
          </cell>
          <cell r="B964" t="str">
            <v>Kardiyopulmoner yetmezlik nedeni ile uzamış ekstrakorporeal dolaşım</v>
          </cell>
          <cell r="C964" t="str">
            <v>Günde en fazla bir defa faturalandırılır.</v>
          </cell>
          <cell r="D964">
            <v>650.92748735244527</v>
          </cell>
          <cell r="E964">
            <v>416.88000000000005</v>
          </cell>
        </row>
        <row r="965">
          <cell r="A965">
            <v>605960</v>
          </cell>
          <cell r="B965" t="str">
            <v>Kardiyopulmoner by-pass cerrahi işlemi, ilk gün pompa takibi dahil</v>
          </cell>
          <cell r="C965" t="str">
            <v>Ek cerrahi işlem olmaksızın</v>
          </cell>
          <cell r="D965">
            <v>993.25463743676232</v>
          </cell>
          <cell r="E965">
            <v>636.12</v>
          </cell>
        </row>
        <row r="966">
          <cell r="A966">
            <v>605970</v>
          </cell>
          <cell r="B966" t="str">
            <v>Sağ ve/veya sol ventriküle yardımcı cihaz takılması veya çıkarılması</v>
          </cell>
          <cell r="D966">
            <v>1475.5480607082632</v>
          </cell>
          <cell r="E966">
            <v>945.00000000000011</v>
          </cell>
        </row>
        <row r="967">
          <cell r="B967" t="str">
            <v>ARTERYEL EMBOLEKTOMİ VEYA TROMBEKTOMİ</v>
          </cell>
          <cell r="E967">
            <v>0</v>
          </cell>
        </row>
        <row r="968">
          <cell r="A968">
            <v>605980</v>
          </cell>
          <cell r="B968" t="str">
            <v>Embolektomi veya trombektomi, karotid, subklavyen veya innominate arter boyun insizyonu ile, katater var veya yok</v>
          </cell>
          <cell r="D968">
            <v>800.33726812816201</v>
          </cell>
          <cell r="E968">
            <v>512.5680000000001</v>
          </cell>
        </row>
        <row r="969">
          <cell r="A969">
            <v>605990</v>
          </cell>
          <cell r="B969" t="str">
            <v>Embolektomi veya trombektomi, karotid, subklavyen veya innominate arter torasik insizyon ile, katater var veya yok</v>
          </cell>
          <cell r="D969">
            <v>800.33726812816201</v>
          </cell>
          <cell r="E969">
            <v>512.5680000000001</v>
          </cell>
        </row>
        <row r="970">
          <cell r="A970">
            <v>606000</v>
          </cell>
          <cell r="B970" t="str">
            <v>Embolektomi veya trombektomi, aksiller, brakiyal, innominate, subklavyen arter kol insizyonu ile, katater var veya yok</v>
          </cell>
          <cell r="D970">
            <v>320.23608768971337</v>
          </cell>
          <cell r="E970">
            <v>205.09200000000004</v>
          </cell>
        </row>
        <row r="971">
          <cell r="A971">
            <v>606010</v>
          </cell>
          <cell r="B971" t="str">
            <v>Embolektomi veya trombektomi, radiyal veya ulnar arter kol insizyonu ile, katater var veya yok</v>
          </cell>
          <cell r="D971">
            <v>320.23608768971337</v>
          </cell>
          <cell r="E971">
            <v>205.09200000000004</v>
          </cell>
        </row>
        <row r="972">
          <cell r="A972">
            <v>606020</v>
          </cell>
          <cell r="B972" t="str">
            <v>Embolektomi veya trombektomi, renal, çölyak, mezenter, aortoilyak arter abdominal insizyon ile, katater var veya yok</v>
          </cell>
          <cell r="D972">
            <v>800.33726812816201</v>
          </cell>
          <cell r="E972">
            <v>512.5680000000001</v>
          </cell>
        </row>
        <row r="973">
          <cell r="A973">
            <v>606030</v>
          </cell>
          <cell r="B973" t="str">
            <v>Embolektomi veya trombektomi, femoropopliteal, aortoilyak arter bacak insizyonu ile, katater var veya yok</v>
          </cell>
          <cell r="D973">
            <v>475.54806070826311</v>
          </cell>
          <cell r="E973">
            <v>304.56</v>
          </cell>
        </row>
        <row r="974">
          <cell r="A974">
            <v>606040</v>
          </cell>
          <cell r="B974" t="str">
            <v>Embolektomi veya trombektomi,  popliteal, tibiyoperoneal arter, bacak insizyonu ile, kateter var veya yok</v>
          </cell>
          <cell r="D974">
            <v>720.06745362563242</v>
          </cell>
          <cell r="E974">
            <v>461.16</v>
          </cell>
        </row>
        <row r="975">
          <cell r="B975" t="str">
            <v>VENÖZ TROMBEKTOMİ</v>
          </cell>
          <cell r="E975">
            <v>0</v>
          </cell>
        </row>
        <row r="976">
          <cell r="A976">
            <v>606050</v>
          </cell>
          <cell r="B976" t="str">
            <v>Trombektomi, vena kava, ilyak ven, abdominal insizyon ile</v>
          </cell>
          <cell r="C976" t="str">
            <v>606.060, 606.070 ile birlikte faturalandırılmaz.</v>
          </cell>
          <cell r="D976">
            <v>480.26981450252953</v>
          </cell>
          <cell r="E976">
            <v>307.58400000000006</v>
          </cell>
        </row>
        <row r="977">
          <cell r="A977">
            <v>606060</v>
          </cell>
          <cell r="B977" t="str">
            <v>Trombektomi, vena cava, ilyak, femoropopliteal ven, bacak insizyonu ile</v>
          </cell>
          <cell r="C977" t="str">
            <v>606.050, 606.070 ile birlikte faturalandırılmaz.</v>
          </cell>
          <cell r="D977">
            <v>320.23608768971337</v>
          </cell>
          <cell r="E977">
            <v>205.09200000000004</v>
          </cell>
        </row>
        <row r="978">
          <cell r="A978">
            <v>606070</v>
          </cell>
          <cell r="B978" t="str">
            <v>Trombektomi, vena kava, ilyak ven, femoropopliteal ven, bacak insizyonu ve abdominal insizyon ile</v>
          </cell>
          <cell r="C978" t="str">
            <v>606.050, 606.060 ile birlikte faturalandırılmaz.</v>
          </cell>
          <cell r="D978">
            <v>600.3372681281619</v>
          </cell>
          <cell r="E978">
            <v>384.48</v>
          </cell>
        </row>
        <row r="979">
          <cell r="A979">
            <v>606080</v>
          </cell>
          <cell r="B979" t="str">
            <v>Trombektomi, subclavian ven, boyun insizyonu ile</v>
          </cell>
          <cell r="D979">
            <v>400.168634064081</v>
          </cell>
          <cell r="E979">
            <v>256.28400000000005</v>
          </cell>
        </row>
        <row r="980">
          <cell r="A980">
            <v>606090</v>
          </cell>
          <cell r="B980" t="str">
            <v>Trombektomi, aksiller ve subklavyen ven, kol insizyonu ile</v>
          </cell>
          <cell r="D980">
            <v>280.26981450252953</v>
          </cell>
          <cell r="E980">
            <v>179.49600000000001</v>
          </cell>
        </row>
        <row r="981">
          <cell r="A981">
            <v>606091</v>
          </cell>
          <cell r="B981" t="str">
            <v>Trombektomi, diğer</v>
          </cell>
          <cell r="C981" t="str">
            <v>Akut eksternal tromboze hemoroidde vb.</v>
          </cell>
          <cell r="D981">
            <v>84.317032040472185</v>
          </cell>
          <cell r="E981">
            <v>54</v>
          </cell>
        </row>
        <row r="982">
          <cell r="B982" t="str">
            <v>VENÖZ REKONSTRÜKSİYON</v>
          </cell>
          <cell r="E982">
            <v>0</v>
          </cell>
        </row>
        <row r="983">
          <cell r="A983">
            <v>606100</v>
          </cell>
          <cell r="B983" t="str">
            <v>Valvüloplasti, femoral ven</v>
          </cell>
          <cell r="D983">
            <v>480.26981450252953</v>
          </cell>
          <cell r="E983">
            <v>307.58400000000006</v>
          </cell>
        </row>
        <row r="984">
          <cell r="A984">
            <v>606110</v>
          </cell>
          <cell r="B984" t="str">
            <v>Venöz kapak transpozisyonu, herhangi bir donör ven</v>
          </cell>
          <cell r="D984">
            <v>600.3372681281619</v>
          </cell>
          <cell r="E984">
            <v>384.48</v>
          </cell>
        </row>
        <row r="985">
          <cell r="A985">
            <v>606120</v>
          </cell>
          <cell r="B985" t="str">
            <v>Venöz sisteme cross-over ven grefti</v>
          </cell>
          <cell r="D985">
            <v>1000.5059021922428</v>
          </cell>
          <cell r="E985">
            <v>640.76400000000001</v>
          </cell>
        </row>
        <row r="986">
          <cell r="A986">
            <v>606130</v>
          </cell>
          <cell r="B986" t="str">
            <v>Safenopopliteal ven anastomozu</v>
          </cell>
          <cell r="D986">
            <v>680.26981450252947</v>
          </cell>
          <cell r="E986">
            <v>435.67200000000003</v>
          </cell>
        </row>
        <row r="987">
          <cell r="A987">
            <v>606140</v>
          </cell>
          <cell r="B987" t="str">
            <v>Vena kava superior sendromunda by-pass</v>
          </cell>
          <cell r="D987">
            <v>1000.5059021922428</v>
          </cell>
          <cell r="E987">
            <v>640.76400000000001</v>
          </cell>
        </row>
        <row r="988">
          <cell r="B988" t="str">
            <v xml:space="preserve">DİREKT ANEVRİZMA ONARIMI VEYA EKSİZYONU </v>
          </cell>
          <cell r="E988">
            <v>0</v>
          </cell>
        </row>
        <row r="989">
          <cell r="A989">
            <v>606150</v>
          </cell>
          <cell r="B989" t="str">
            <v>Abdominal aort anevrizmalarında endovasküler greft implantasyonu</v>
          </cell>
          <cell r="D989">
            <v>1930.6745362563208</v>
          </cell>
          <cell r="E989">
            <v>1236.4811999999981</v>
          </cell>
        </row>
        <row r="990">
          <cell r="A990">
            <v>606151</v>
          </cell>
          <cell r="B990" t="str">
            <v>İliyak arter anevrizmalarında yan dallı greft implantasyonu</v>
          </cell>
          <cell r="D990">
            <v>2145.1939291736899</v>
          </cell>
          <cell r="E990">
            <v>1373.8679999999981</v>
          </cell>
        </row>
        <row r="991">
          <cell r="A991">
            <v>606152</v>
          </cell>
          <cell r="B991" t="str">
            <v>Aort anevrizmalarında fenestre endovasküler stent greft implantasyonu</v>
          </cell>
          <cell r="D991">
            <v>2359.7133220910591</v>
          </cell>
          <cell r="E991">
            <v>1511.2547999999979</v>
          </cell>
        </row>
        <row r="992">
          <cell r="A992">
            <v>606153</v>
          </cell>
          <cell r="B992" t="str">
            <v>Rüptüre torasik aort anevrizmalarında endovasküler greft implantasyonu</v>
          </cell>
          <cell r="D992">
            <v>2574.2327150084279</v>
          </cell>
          <cell r="E992">
            <v>1648.6415999999977</v>
          </cell>
        </row>
        <row r="993">
          <cell r="A993">
            <v>606154</v>
          </cell>
          <cell r="B993" t="str">
            <v>Rüptüre abdominal  aort anevrizmalarında endovasküler greft implantasyonu</v>
          </cell>
          <cell r="D993">
            <v>2574.2327150084279</v>
          </cell>
          <cell r="E993">
            <v>1648.6415999999977</v>
          </cell>
        </row>
        <row r="994">
          <cell r="A994">
            <v>606160</v>
          </cell>
          <cell r="B994" t="str">
            <v>Abdominal aort dallarının veya periferik arterlerin anevrizmalarında endovasküler greft implantasyonu</v>
          </cell>
          <cell r="D994">
            <v>800.33726812816201</v>
          </cell>
          <cell r="E994">
            <v>512.5680000000001</v>
          </cell>
        </row>
        <row r="995">
          <cell r="A995">
            <v>606170</v>
          </cell>
          <cell r="B995" t="str">
            <v>Anevrizma veya oklüziv hastalık, aksiller-brakiyal arter, kol insizyonu ile</v>
          </cell>
          <cell r="D995">
            <v>720.40472175379432</v>
          </cell>
          <cell r="E995">
            <v>461.37600000000003</v>
          </cell>
        </row>
        <row r="996">
          <cell r="A996">
            <v>606180</v>
          </cell>
          <cell r="B996" t="str">
            <v>Anevrizma, false anevrizma veya oklüziv hastalık, visseral damarları da  içeren abdominal aorta lezyonu</v>
          </cell>
          <cell r="C996" t="str">
            <v>Mezenterik, çölyak, renal</v>
          </cell>
          <cell r="D996">
            <v>1600.674536256324</v>
          </cell>
          <cell r="E996">
            <v>1025.1360000000002</v>
          </cell>
        </row>
        <row r="997">
          <cell r="A997">
            <v>606190</v>
          </cell>
          <cell r="B997" t="str">
            <v>Anevrizma, false anevrizma veya oklüziv hastalık</v>
          </cell>
          <cell r="C997" t="str">
            <v>Common femoral arter, profunda femoris, superficial femoral arter</v>
          </cell>
          <cell r="D997">
            <v>720.40472175379432</v>
          </cell>
          <cell r="E997">
            <v>461.37600000000003</v>
          </cell>
        </row>
        <row r="998">
          <cell r="A998">
            <v>606200</v>
          </cell>
          <cell r="B998" t="str">
            <v>Anevrizma, false anevrizma veya oklüziv hastalık, ilyak damarları da  içeren abdominal aorta lezyonu</v>
          </cell>
          <cell r="C998" t="str">
            <v>Common, hipogastrik, eksternal</v>
          </cell>
          <cell r="D998">
            <v>1500.6745362563238</v>
          </cell>
          <cell r="E998">
            <v>961.09199999999998</v>
          </cell>
        </row>
        <row r="999">
          <cell r="A999">
            <v>606210</v>
          </cell>
          <cell r="B999" t="str">
            <v>Anevrizma, false anevrizma veya oklüziv hastalık, ilyak arter</v>
          </cell>
          <cell r="C999" t="str">
            <v>Common, hipogastrik, eksternal</v>
          </cell>
          <cell r="D999">
            <v>1000.5059021922428</v>
          </cell>
          <cell r="E999">
            <v>640.76400000000001</v>
          </cell>
        </row>
        <row r="1000">
          <cell r="A1000">
            <v>606220</v>
          </cell>
          <cell r="B1000" t="str">
            <v>Anevrizma, false anevrizma veya oklüziv hastalık, vertebral arter</v>
          </cell>
          <cell r="D1000">
            <v>500.3372681281619</v>
          </cell>
          <cell r="E1000">
            <v>320.43600000000004</v>
          </cell>
        </row>
        <row r="1001">
          <cell r="A1001">
            <v>606230</v>
          </cell>
          <cell r="B1001" t="str">
            <v>Anevrizma, false anevrizma veya oklüziv hastalık, innominate arter, subklavyen arter, torasik insizyon ile</v>
          </cell>
          <cell r="D1001">
            <v>720.40472175379432</v>
          </cell>
          <cell r="E1001">
            <v>461.37600000000003</v>
          </cell>
        </row>
        <row r="1002">
          <cell r="A1002">
            <v>606240</v>
          </cell>
          <cell r="B1002" t="str">
            <v>Anevrizma,false anevrizma/oklusif hastalık,abdominal aorta</v>
          </cell>
          <cell r="D1002">
            <v>2145.1939291736899</v>
          </cell>
          <cell r="E1002">
            <v>1373.8679999999981</v>
          </cell>
        </row>
        <row r="1003">
          <cell r="A1003">
            <v>606250</v>
          </cell>
          <cell r="B1003" t="str">
            <v>Anevrizma, false anevrizma veya oklüziv hastalık, diğer arterler</v>
          </cell>
          <cell r="D1003">
            <v>720.40472175379432</v>
          </cell>
          <cell r="E1003">
            <v>461.37600000000003</v>
          </cell>
        </row>
        <row r="1004">
          <cell r="A1004">
            <v>606260</v>
          </cell>
          <cell r="B1004" t="str">
            <v>Anevrizma, false anevrizma veya oklüziv hastalık, hepatik, çölyak, renal, mezenterik arter</v>
          </cell>
          <cell r="D1004">
            <v>1200.505902192243</v>
          </cell>
          <cell r="E1004">
            <v>768.8520000000002</v>
          </cell>
        </row>
        <row r="1005">
          <cell r="A1005">
            <v>606270</v>
          </cell>
          <cell r="B1005" t="str">
            <v>Anevrizma, false anevrizma veya oklüziv hastalık, popliteal arter</v>
          </cell>
          <cell r="D1005">
            <v>800.33726812816201</v>
          </cell>
          <cell r="E1005">
            <v>512.5680000000001</v>
          </cell>
        </row>
        <row r="1006">
          <cell r="A1006">
            <v>606280</v>
          </cell>
          <cell r="B1006" t="str">
            <v>Anevrizma, false anevrizma veya oklüziv hastalık, radiyal, ulnar arter</v>
          </cell>
          <cell r="D1006">
            <v>720.40472175379432</v>
          </cell>
          <cell r="E1006">
            <v>461.37600000000003</v>
          </cell>
        </row>
        <row r="1007">
          <cell r="A1007">
            <v>606290</v>
          </cell>
          <cell r="B1007" t="str">
            <v>Anevrizma, false anevrizma veya oklüziv hastalık, splenik arter</v>
          </cell>
          <cell r="D1007">
            <v>900.3372681281619</v>
          </cell>
          <cell r="E1007">
            <v>576.61199999999997</v>
          </cell>
        </row>
        <row r="1008">
          <cell r="A1008">
            <v>606300</v>
          </cell>
          <cell r="B1008" t="str">
            <v>Direkt anevrizma veya false anevrizma onarımı veya eksizyonu, parsiyel veya total ve greft yerleştirilmesi,  karotid veya subklavyen arterde anevrizma veya oklüziv hastalık, patch greft ile veya değil, boyun insizyonu ile</v>
          </cell>
          <cell r="D1008">
            <v>800.33726812816201</v>
          </cell>
          <cell r="E1008">
            <v>512.5680000000001</v>
          </cell>
        </row>
        <row r="1009">
          <cell r="A1009">
            <v>606310</v>
          </cell>
          <cell r="B1009" t="str">
            <v xml:space="preserve">Rüptüre anevrizma, common-profunda-süperfisyel-femoral arter </v>
          </cell>
          <cell r="D1009">
            <v>880.43844856661053</v>
          </cell>
          <cell r="E1009">
            <v>563.86800000000005</v>
          </cell>
        </row>
        <row r="1010">
          <cell r="A1010">
            <v>606320</v>
          </cell>
          <cell r="B1010" t="str">
            <v>Rüptüre anevrizma, abdominal aorta</v>
          </cell>
          <cell r="D1010">
            <v>2090.9299999999998</v>
          </cell>
          <cell r="E1010">
            <v>1339.1152092</v>
          </cell>
        </row>
        <row r="1011">
          <cell r="A1011">
            <v>606330</v>
          </cell>
          <cell r="B1011" t="str">
            <v>Rüptüre anevrizma, aksiller-brakiyal arter, kol insizyonu ile</v>
          </cell>
          <cell r="D1011">
            <v>920.40472175379421</v>
          </cell>
          <cell r="E1011">
            <v>589.46399999999994</v>
          </cell>
        </row>
        <row r="1012">
          <cell r="A1012">
            <v>606340</v>
          </cell>
          <cell r="B1012" t="str">
            <v>Rüptüre anevrizma, diğer arterler</v>
          </cell>
          <cell r="D1012">
            <v>720.40472175379432</v>
          </cell>
          <cell r="E1012">
            <v>461.37600000000003</v>
          </cell>
        </row>
        <row r="1013">
          <cell r="A1013">
            <v>606350</v>
          </cell>
          <cell r="B1013" t="str">
            <v xml:space="preserve">Rüptüre anevrizma, hepatik-çölyak-renal veya mezenterik arter </v>
          </cell>
          <cell r="D1013">
            <v>1400.6745362563238</v>
          </cell>
          <cell r="E1013">
            <v>897.04800000000012</v>
          </cell>
        </row>
        <row r="1014">
          <cell r="A1014">
            <v>606360</v>
          </cell>
          <cell r="B1014" t="str">
            <v xml:space="preserve">Rüptüre anevrizma, ilyak arter </v>
          </cell>
          <cell r="C1014" t="str">
            <v>Common, hipogastrik, eksternal</v>
          </cell>
          <cell r="D1014">
            <v>1120.5733558178752</v>
          </cell>
          <cell r="E1014">
            <v>717.66</v>
          </cell>
        </row>
        <row r="1015">
          <cell r="A1015">
            <v>606370</v>
          </cell>
          <cell r="B1015" t="str">
            <v>Rüptüre anevrizma, ilyak damarları da içeren abdominal aorta lezyonu</v>
          </cell>
          <cell r="C1015" t="str">
            <v>Common, hipogastrik, eksternal</v>
          </cell>
          <cell r="D1015">
            <v>2200.9299999999998</v>
          </cell>
          <cell r="E1015">
            <v>1409.5636091999997</v>
          </cell>
        </row>
        <row r="1016">
          <cell r="A1016">
            <v>606380</v>
          </cell>
          <cell r="B1016" t="str">
            <v>Rüptüre anevrizma, innominate, subklavyen arter, torasik insizyon ile</v>
          </cell>
          <cell r="D1016">
            <v>920.40472175379421</v>
          </cell>
          <cell r="E1016">
            <v>589.46399999999994</v>
          </cell>
        </row>
        <row r="1017">
          <cell r="A1017">
            <v>606390</v>
          </cell>
          <cell r="B1017" t="str">
            <v>Rüptüre anevrizma, karotit-subklavyen art, boyun insizyonu ile</v>
          </cell>
          <cell r="D1017">
            <v>1000.5059021922428</v>
          </cell>
          <cell r="E1017">
            <v>640.76400000000001</v>
          </cell>
        </row>
        <row r="1018">
          <cell r="A1018">
            <v>606400</v>
          </cell>
          <cell r="B1018" t="str">
            <v>Rüptüre anevrizma, popliteal arter</v>
          </cell>
          <cell r="D1018">
            <v>1000.5059021922428</v>
          </cell>
          <cell r="E1018">
            <v>640.76400000000001</v>
          </cell>
        </row>
        <row r="1019">
          <cell r="A1019">
            <v>606410</v>
          </cell>
          <cell r="B1019" t="str">
            <v>Rüptüre anevrizma, splenik arter</v>
          </cell>
          <cell r="D1019">
            <v>1300.505902192243</v>
          </cell>
          <cell r="E1019">
            <v>832.89600000000007</v>
          </cell>
        </row>
        <row r="1020">
          <cell r="A1020">
            <v>606420</v>
          </cell>
          <cell r="B1020" t="str">
            <v>Rüptüre anevrizma, visseral damarları da içeren abdominal aorta lezyonu</v>
          </cell>
          <cell r="C1020" t="str">
            <v>Mezenterik, çölyak, renal</v>
          </cell>
          <cell r="D1020">
            <v>2200.9299999999998</v>
          </cell>
          <cell r="E1020">
            <v>1409.5636091999997</v>
          </cell>
        </row>
        <row r="1021">
          <cell r="B1021" t="str">
            <v>ARTERİYOVENÖZ FİSTÜL ONARIMI</v>
          </cell>
          <cell r="E1021">
            <v>0</v>
          </cell>
        </row>
        <row r="1022">
          <cell r="A1022">
            <v>606430</v>
          </cell>
          <cell r="B1022" t="str">
            <v>Arteriyövenöz fistül onarımı, konjenital, baş ve boyun</v>
          </cell>
          <cell r="D1022">
            <v>800.33726812816201</v>
          </cell>
          <cell r="E1022">
            <v>512.5680000000001</v>
          </cell>
        </row>
        <row r="1023">
          <cell r="A1023">
            <v>606440</v>
          </cell>
          <cell r="B1023" t="str">
            <v>Arteriyövenöz fistül onarımı, konjenital, toraks ve abdomen</v>
          </cell>
          <cell r="D1023">
            <v>1040.4721753794267</v>
          </cell>
          <cell r="E1023">
            <v>666.36</v>
          </cell>
        </row>
        <row r="1024">
          <cell r="A1024">
            <v>606450</v>
          </cell>
          <cell r="B1024" t="str">
            <v>Arteriyövenöz fistül onarımı, konjenital, ekstremiteler</v>
          </cell>
          <cell r="D1024">
            <v>800.33726812816201</v>
          </cell>
          <cell r="E1024">
            <v>512.5680000000001</v>
          </cell>
        </row>
        <row r="1025">
          <cell r="A1025">
            <v>606460</v>
          </cell>
          <cell r="B1025" t="str">
            <v>Arteriyövenöz fistül onarımı, edinsel veya travmatik, baş ve boyun</v>
          </cell>
          <cell r="D1025">
            <v>880.43844856661053</v>
          </cell>
          <cell r="E1025">
            <v>563.86800000000005</v>
          </cell>
        </row>
        <row r="1026">
          <cell r="A1026">
            <v>606470</v>
          </cell>
          <cell r="B1026" t="str">
            <v>Arteriyövenöz fistül onarımı, edinsel veya travmatik, toraks ve abdomen</v>
          </cell>
          <cell r="D1026">
            <v>1280.6070826306914</v>
          </cell>
          <cell r="E1026">
            <v>820.15200000000004</v>
          </cell>
        </row>
        <row r="1027">
          <cell r="A1027">
            <v>606480</v>
          </cell>
          <cell r="B1027" t="str">
            <v>Arteriyövenöz fistül onarımı, edinsel veya travmatik, ekstremiteler</v>
          </cell>
          <cell r="D1027">
            <v>880.43844856661053</v>
          </cell>
          <cell r="E1027">
            <v>563.86800000000005</v>
          </cell>
        </row>
        <row r="1028">
          <cell r="A1028">
            <v>606490</v>
          </cell>
          <cell r="B1028" t="str">
            <v>Arteriyövenöz fistüllerde endovasküler greft implantasyonu</v>
          </cell>
          <cell r="D1028">
            <v>800.33726812816201</v>
          </cell>
          <cell r="E1028">
            <v>512.5680000000001</v>
          </cell>
        </row>
        <row r="1029">
          <cell r="B1029" t="str">
            <v>FİSTÜL DIŞINDA DAMAR ONARIMI</v>
          </cell>
          <cell r="C1029" t="str">
            <v>Patch greft ile veya değil</v>
          </cell>
          <cell r="E1029">
            <v>0</v>
          </cell>
        </row>
        <row r="1030">
          <cell r="A1030">
            <v>606500</v>
          </cell>
          <cell r="B1030" t="str">
            <v>Damar onarımı, direkt, boyun</v>
          </cell>
          <cell r="D1030">
            <v>840.47217537942663</v>
          </cell>
          <cell r="E1030">
            <v>538.27200000000005</v>
          </cell>
        </row>
        <row r="1031">
          <cell r="A1031">
            <v>606510</v>
          </cell>
          <cell r="B1031" t="str">
            <v>Damar onarımı, direkt, üst ekstremite</v>
          </cell>
          <cell r="D1031">
            <v>758.85328836424958</v>
          </cell>
          <cell r="E1031">
            <v>486.00000000000006</v>
          </cell>
        </row>
        <row r="1032">
          <cell r="A1032">
            <v>606520</v>
          </cell>
          <cell r="B1032" t="str">
            <v>Damar onarımı, direkt, el, parmak</v>
          </cell>
          <cell r="D1032">
            <v>991.56829679595285</v>
          </cell>
          <cell r="E1032">
            <v>635.04000000000008</v>
          </cell>
        </row>
        <row r="1033">
          <cell r="A1033">
            <v>606530</v>
          </cell>
          <cell r="B1033" t="str">
            <v>Damar onarımı, direkt, intratorasik, by-pass ile</v>
          </cell>
          <cell r="D1033">
            <v>1320.5733558178754</v>
          </cell>
          <cell r="E1033">
            <v>845.74800000000005</v>
          </cell>
        </row>
        <row r="1034">
          <cell r="A1034">
            <v>606540</v>
          </cell>
          <cell r="B1034" t="str">
            <v>Damar onarımı, direkt, intratorasik, by-pass ile değil</v>
          </cell>
          <cell r="D1034">
            <v>960.37099494097811</v>
          </cell>
          <cell r="E1034">
            <v>615.06000000000006</v>
          </cell>
        </row>
        <row r="1035">
          <cell r="A1035">
            <v>606550</v>
          </cell>
          <cell r="B1035" t="str">
            <v>Damar onarımı, direkt, intraabdominal</v>
          </cell>
          <cell r="D1035">
            <v>1274.8735244519394</v>
          </cell>
          <cell r="E1035">
            <v>816.48</v>
          </cell>
        </row>
        <row r="1036">
          <cell r="A1036">
            <v>606560</v>
          </cell>
          <cell r="B1036" t="str">
            <v>Damar onarımı, direkt, alt ekstremite</v>
          </cell>
          <cell r="D1036">
            <v>640.30354131534568</v>
          </cell>
          <cell r="E1036">
            <v>410.07600000000002</v>
          </cell>
        </row>
        <row r="1037">
          <cell r="A1037">
            <v>606570</v>
          </cell>
          <cell r="B1037" t="str">
            <v>Ven grefti ile damar onarımı, boyun</v>
          </cell>
          <cell r="D1037">
            <v>1040.4721753794267</v>
          </cell>
          <cell r="E1037">
            <v>666.36</v>
          </cell>
        </row>
        <row r="1038">
          <cell r="A1038">
            <v>606580</v>
          </cell>
          <cell r="B1038" t="str">
            <v>Ven grefti ile damar onarımı, üst ekstremite</v>
          </cell>
          <cell r="D1038">
            <v>1040.4721753794267</v>
          </cell>
          <cell r="E1038">
            <v>666.36</v>
          </cell>
        </row>
        <row r="1039">
          <cell r="A1039">
            <v>606590</v>
          </cell>
          <cell r="B1039" t="str">
            <v>Ven grefti ile damar onarımı, intratorasik, by-pass ile</v>
          </cell>
          <cell r="D1039">
            <v>1480.6070826306914</v>
          </cell>
          <cell r="E1039">
            <v>948.2399999999999</v>
          </cell>
        </row>
        <row r="1040">
          <cell r="A1040">
            <v>606600</v>
          </cell>
          <cell r="B1040" t="str">
            <v>Ven grefti ile damar onarımı, intratorasik, by-pass ile değil</v>
          </cell>
          <cell r="D1040">
            <v>1000.5059021922428</v>
          </cell>
          <cell r="E1040">
            <v>640.76400000000001</v>
          </cell>
        </row>
        <row r="1041">
          <cell r="A1041">
            <v>606610</v>
          </cell>
          <cell r="B1041" t="str">
            <v>Ven grefti ile damar onarımı, intraabdominal</v>
          </cell>
          <cell r="D1041">
            <v>1300.505902192243</v>
          </cell>
          <cell r="E1041">
            <v>832.89600000000007</v>
          </cell>
        </row>
        <row r="1042">
          <cell r="A1042">
            <v>606620</v>
          </cell>
          <cell r="B1042" t="str">
            <v>Ven grefti ile damar onarımı, alt ekstremite</v>
          </cell>
          <cell r="D1042">
            <v>900.3372681281619</v>
          </cell>
          <cell r="E1042">
            <v>576.61199999999997</v>
          </cell>
        </row>
        <row r="1043">
          <cell r="A1043">
            <v>606630</v>
          </cell>
          <cell r="B1043" t="str">
            <v>Ven dışında başka bir greftle damar onarımı, boyun</v>
          </cell>
          <cell r="D1043">
            <v>640.30354131534568</v>
          </cell>
          <cell r="E1043">
            <v>410.07600000000002</v>
          </cell>
        </row>
        <row r="1044">
          <cell r="A1044">
            <v>606640</v>
          </cell>
          <cell r="B1044" t="str">
            <v>Ven dışında başka bir greftle damar onarımı, üst ekstremite</v>
          </cell>
          <cell r="D1044">
            <v>640.30354131534568</v>
          </cell>
          <cell r="E1044">
            <v>410.07600000000002</v>
          </cell>
        </row>
        <row r="1045">
          <cell r="A1045">
            <v>606650</v>
          </cell>
          <cell r="B1045" t="str">
            <v>Ven dışında başka bir greftle damar onarımı, intratorasik, by-pass ile</v>
          </cell>
          <cell r="D1045">
            <v>1280.6070826306914</v>
          </cell>
          <cell r="E1045">
            <v>820.15200000000004</v>
          </cell>
        </row>
        <row r="1046">
          <cell r="A1046">
            <v>606660</v>
          </cell>
          <cell r="B1046" t="str">
            <v>Ven dışında başka bir greftle damar onarımı, intratorasik, by-pass yapılmaksızın</v>
          </cell>
          <cell r="D1046">
            <v>880.43844856661053</v>
          </cell>
          <cell r="E1046">
            <v>563.86800000000005</v>
          </cell>
        </row>
        <row r="1047">
          <cell r="A1047">
            <v>606670</v>
          </cell>
          <cell r="B1047" t="str">
            <v>Ven dışında başka bir greftle damar onarımı, intraabdominal</v>
          </cell>
          <cell r="D1047">
            <v>800.33726812816201</v>
          </cell>
          <cell r="E1047">
            <v>512.5680000000001</v>
          </cell>
        </row>
        <row r="1048">
          <cell r="A1048">
            <v>606680</v>
          </cell>
          <cell r="B1048" t="str">
            <v>Ven dışında başka bir greftle damar onarımı, alt ekstremite</v>
          </cell>
          <cell r="D1048">
            <v>760.37099494097811</v>
          </cell>
          <cell r="E1048">
            <v>486.97199999999998</v>
          </cell>
        </row>
        <row r="1049">
          <cell r="B1049" t="str">
            <v>TROMBOENDARTEREKTOMİ</v>
          </cell>
          <cell r="E1049">
            <v>0</v>
          </cell>
        </row>
        <row r="1050">
          <cell r="A1050">
            <v>606690</v>
          </cell>
          <cell r="B1050" t="str">
            <v>Tromboendarterektomi, karotit, vertebral, subklavyen, boyun insizyonu ile, patch greft ile veya değil</v>
          </cell>
          <cell r="D1050">
            <v>1180.4384485666105</v>
          </cell>
          <cell r="E1050">
            <v>756</v>
          </cell>
        </row>
        <row r="1051">
          <cell r="A1051">
            <v>606700</v>
          </cell>
          <cell r="B1051" t="str">
            <v>Tromboendarterektomi, subklavyen, innominate, torasik insizyon ile</v>
          </cell>
          <cell r="D1051">
            <v>1000.5059021922428</v>
          </cell>
          <cell r="E1051">
            <v>640.76400000000001</v>
          </cell>
        </row>
        <row r="1052">
          <cell r="A1052">
            <v>606710</v>
          </cell>
          <cell r="B1052" t="str">
            <v>Tromboendarterektomi, aksiller,brakiyal</v>
          </cell>
          <cell r="D1052">
            <v>720.40472175379432</v>
          </cell>
          <cell r="E1052">
            <v>461.37600000000003</v>
          </cell>
        </row>
        <row r="1053">
          <cell r="A1053">
            <v>606720</v>
          </cell>
          <cell r="B1053" t="str">
            <v>Tromboendarterektomi, abdominal aorta</v>
          </cell>
          <cell r="D1053">
            <v>960.37099494097811</v>
          </cell>
          <cell r="E1053">
            <v>615.06000000000006</v>
          </cell>
        </row>
        <row r="1054">
          <cell r="A1054">
            <v>606730</v>
          </cell>
          <cell r="B1054" t="str">
            <v>Tromboendarterektomi, mezenterik, çölyak veya renal</v>
          </cell>
          <cell r="D1054">
            <v>880.43844856661053</v>
          </cell>
          <cell r="E1054">
            <v>563.86800000000005</v>
          </cell>
        </row>
        <row r="1055">
          <cell r="A1055">
            <v>606740</v>
          </cell>
          <cell r="B1055" t="str">
            <v>Tromboendarterektomi, ilyak</v>
          </cell>
          <cell r="D1055">
            <v>880.43844856661053</v>
          </cell>
          <cell r="E1055">
            <v>563.86800000000005</v>
          </cell>
        </row>
        <row r="1056">
          <cell r="A1056">
            <v>606750</v>
          </cell>
          <cell r="B1056" t="str">
            <v>Tromboendarterektomi, ilyofemoral</v>
          </cell>
          <cell r="D1056">
            <v>920.40472175379421</v>
          </cell>
          <cell r="E1056">
            <v>589.46399999999994</v>
          </cell>
        </row>
        <row r="1057">
          <cell r="A1057">
            <v>606760</v>
          </cell>
          <cell r="B1057" t="str">
            <v>Tromboendarterektomi, kombine aortoilyak</v>
          </cell>
          <cell r="D1057">
            <v>960.37099494097811</v>
          </cell>
          <cell r="E1057">
            <v>615.06000000000006</v>
          </cell>
        </row>
        <row r="1058">
          <cell r="A1058">
            <v>606770</v>
          </cell>
          <cell r="B1058" t="str">
            <v>Tromboendarterektomi, kombine aortoilyofemoral</v>
          </cell>
          <cell r="D1058">
            <v>1040.4721753794267</v>
          </cell>
          <cell r="E1058">
            <v>666.36</v>
          </cell>
        </row>
        <row r="1059">
          <cell r="A1059">
            <v>606780</v>
          </cell>
          <cell r="B1059" t="str">
            <v>Tromboendarterektomi, common femoral</v>
          </cell>
          <cell r="D1059">
            <v>720.40472175379432</v>
          </cell>
          <cell r="E1059">
            <v>461.37600000000003</v>
          </cell>
        </row>
        <row r="1060">
          <cell r="A1060">
            <v>606790</v>
          </cell>
          <cell r="B1060" t="str">
            <v>Tromboendarterektomi, derin (Profunda) femoral</v>
          </cell>
          <cell r="D1060">
            <v>760.37099494097811</v>
          </cell>
          <cell r="E1060">
            <v>486.97199999999998</v>
          </cell>
        </row>
        <row r="1061">
          <cell r="A1061">
            <v>606800</v>
          </cell>
          <cell r="B1061" t="str">
            <v xml:space="preserve">Tromboendarterektomi, femoral ve/veya popliteal ve/veya tibiyoperoneal </v>
          </cell>
          <cell r="D1061">
            <v>800.33726812816201</v>
          </cell>
          <cell r="E1061">
            <v>512.5680000000001</v>
          </cell>
        </row>
        <row r="1062">
          <cell r="A1062">
            <v>606810</v>
          </cell>
          <cell r="B1062" t="str">
            <v>Tromboendarterektomi, femoral süperfisyel, lokalize</v>
          </cell>
          <cell r="D1062">
            <v>720.40472175379432</v>
          </cell>
          <cell r="E1062">
            <v>461.37600000000003</v>
          </cell>
        </row>
        <row r="1063">
          <cell r="B1063" t="str">
            <v>BY-PASS GREFT-VEN</v>
          </cell>
          <cell r="E1063">
            <v>0</v>
          </cell>
        </row>
        <row r="1064">
          <cell r="A1064">
            <v>606820</v>
          </cell>
          <cell r="B1064" t="str">
            <v>By-pass greft, ven ile, karotit</v>
          </cell>
          <cell r="D1064">
            <v>900.3372681281619</v>
          </cell>
          <cell r="E1064">
            <v>576.61199999999997</v>
          </cell>
        </row>
        <row r="1065">
          <cell r="A1065">
            <v>606830</v>
          </cell>
          <cell r="B1065" t="str">
            <v>By-pass greft, ven ile, karotit-subklavyen</v>
          </cell>
          <cell r="D1065">
            <v>900.3372681281619</v>
          </cell>
          <cell r="E1065">
            <v>576.61199999999997</v>
          </cell>
        </row>
        <row r="1066">
          <cell r="A1066">
            <v>606840</v>
          </cell>
          <cell r="B1066" t="str">
            <v>By-pass greft, ven ile,subklavyen-karotit</v>
          </cell>
          <cell r="D1066">
            <v>900.3372681281619</v>
          </cell>
          <cell r="E1066">
            <v>576.61199999999997</v>
          </cell>
        </row>
        <row r="1067">
          <cell r="A1067">
            <v>606850</v>
          </cell>
          <cell r="B1067" t="str">
            <v>By-pass greft, ven ile, karotit-subklavyen</v>
          </cell>
          <cell r="D1067">
            <v>900.3372681281619</v>
          </cell>
          <cell r="E1067">
            <v>576.61199999999997</v>
          </cell>
        </row>
        <row r="1068">
          <cell r="A1068">
            <v>606860</v>
          </cell>
          <cell r="B1068" t="str">
            <v>By-pass greft, ven ile, karotit-karotit</v>
          </cell>
          <cell r="D1068">
            <v>900.3372681281619</v>
          </cell>
          <cell r="E1068">
            <v>576.61199999999997</v>
          </cell>
        </row>
        <row r="1069">
          <cell r="A1069">
            <v>606870</v>
          </cell>
          <cell r="B1069" t="str">
            <v>By-pass greft, ven ile,subklavyen-subklavyen</v>
          </cell>
          <cell r="D1069">
            <v>900.3372681281619</v>
          </cell>
          <cell r="E1069">
            <v>576.61199999999997</v>
          </cell>
        </row>
        <row r="1070">
          <cell r="A1070">
            <v>606880</v>
          </cell>
          <cell r="B1070" t="str">
            <v>By-pass greft, ven ile,subklavyen-vertebral</v>
          </cell>
          <cell r="D1070">
            <v>900.3372681281619</v>
          </cell>
          <cell r="E1070">
            <v>576.61199999999997</v>
          </cell>
        </row>
        <row r="1071">
          <cell r="A1071">
            <v>606890</v>
          </cell>
          <cell r="B1071" t="str">
            <v>By-pass greft, ven ile,subklavyen-aksiller</v>
          </cell>
          <cell r="D1071">
            <v>900.3372681281619</v>
          </cell>
          <cell r="E1071">
            <v>576.61199999999997</v>
          </cell>
        </row>
        <row r="1072">
          <cell r="A1072">
            <v>606900</v>
          </cell>
          <cell r="B1072" t="str">
            <v>By-pass greft, ven ile, aksiller-aksiller</v>
          </cell>
          <cell r="D1072">
            <v>900.3372681281619</v>
          </cell>
          <cell r="E1072">
            <v>576.61199999999997</v>
          </cell>
        </row>
        <row r="1073">
          <cell r="A1073">
            <v>606910</v>
          </cell>
          <cell r="B1073" t="str">
            <v>By-pass greft, ven ile, aksiller-femoral</v>
          </cell>
          <cell r="D1073">
            <v>1000.5059021922428</v>
          </cell>
          <cell r="E1073">
            <v>640.76400000000001</v>
          </cell>
        </row>
        <row r="1074">
          <cell r="A1074">
            <v>606920</v>
          </cell>
          <cell r="B1074" t="str">
            <v>By-pass greft, ven ile, aortosubklavyen veya karotit</v>
          </cell>
          <cell r="D1074">
            <v>1200.505902192243</v>
          </cell>
          <cell r="E1074">
            <v>768.8520000000002</v>
          </cell>
        </row>
        <row r="1075">
          <cell r="A1075">
            <v>606930</v>
          </cell>
          <cell r="B1075" t="str">
            <v>By-pass greft, ven ile, aortoçölyak veya aortomezenterik</v>
          </cell>
          <cell r="D1075">
            <v>1200.505902192243</v>
          </cell>
          <cell r="E1075">
            <v>768.8520000000002</v>
          </cell>
        </row>
        <row r="1076">
          <cell r="A1076">
            <v>606940</v>
          </cell>
          <cell r="B1076" t="str">
            <v>By-pass greft, ven ile, aksiller-femoral-femoral</v>
          </cell>
          <cell r="D1076">
            <v>1200.505902192243</v>
          </cell>
          <cell r="E1076">
            <v>768.8520000000002</v>
          </cell>
        </row>
        <row r="1077">
          <cell r="A1077">
            <v>606950</v>
          </cell>
          <cell r="B1077" t="str">
            <v>By-pass greft, ven ile, splenorenal</v>
          </cell>
          <cell r="D1077">
            <v>1100.505902192243</v>
          </cell>
          <cell r="E1077">
            <v>704.80800000000011</v>
          </cell>
        </row>
        <row r="1078">
          <cell r="A1078">
            <v>606960</v>
          </cell>
          <cell r="B1078" t="str">
            <v>By-pass greft, ven ile, aortoiliyak</v>
          </cell>
          <cell r="D1078">
            <v>1000.5059021922428</v>
          </cell>
          <cell r="E1078">
            <v>640.76400000000001</v>
          </cell>
        </row>
        <row r="1079">
          <cell r="A1079">
            <v>606970</v>
          </cell>
          <cell r="B1079" t="str">
            <v>By-pass greft, ven ile, aortofemoral veya bifemoral</v>
          </cell>
          <cell r="D1079">
            <v>1000.5059021922428</v>
          </cell>
          <cell r="E1079">
            <v>640.76400000000001</v>
          </cell>
        </row>
        <row r="1080">
          <cell r="A1080">
            <v>606980</v>
          </cell>
          <cell r="B1080" t="str">
            <v>By-pass greft, ven ile, aortoiliyofemoral, tek taraf</v>
          </cell>
          <cell r="D1080">
            <v>1040.4721753794267</v>
          </cell>
          <cell r="E1080">
            <v>666.36</v>
          </cell>
        </row>
        <row r="1081">
          <cell r="A1081">
            <v>606990</v>
          </cell>
          <cell r="B1081" t="str">
            <v>By-pass greft, ven ile, aortoiliyofemoral, iki taraf</v>
          </cell>
          <cell r="D1081">
            <v>1120.5733558178752</v>
          </cell>
          <cell r="E1081">
            <v>717.66</v>
          </cell>
        </row>
        <row r="1082">
          <cell r="A1082">
            <v>607000</v>
          </cell>
          <cell r="B1082" t="str">
            <v>By-pass greft, ven ile, aortofemoral-popliteal</v>
          </cell>
          <cell r="D1082">
            <v>1200.505902192243</v>
          </cell>
          <cell r="E1082">
            <v>768.8520000000002</v>
          </cell>
        </row>
        <row r="1083">
          <cell r="A1083">
            <v>607010</v>
          </cell>
          <cell r="B1083" t="str">
            <v>By-pass greft, ven ile, femoral-popliteal</v>
          </cell>
          <cell r="D1083">
            <v>1040.4721753794267</v>
          </cell>
          <cell r="E1083">
            <v>666.36</v>
          </cell>
        </row>
        <row r="1084">
          <cell r="A1084">
            <v>607020</v>
          </cell>
          <cell r="B1084" t="str">
            <v>By-pass greft, ven ile, femoral-femoral</v>
          </cell>
          <cell r="D1084">
            <v>880.43844856661053</v>
          </cell>
          <cell r="E1084">
            <v>563.86800000000005</v>
          </cell>
        </row>
        <row r="1085">
          <cell r="A1085">
            <v>607030</v>
          </cell>
          <cell r="B1085" t="str">
            <v>By-pass greft, ven ile, aortorenal</v>
          </cell>
          <cell r="D1085">
            <v>1100.505902192243</v>
          </cell>
          <cell r="E1085">
            <v>704.80800000000011</v>
          </cell>
        </row>
        <row r="1086">
          <cell r="A1086">
            <v>607040</v>
          </cell>
          <cell r="B1086" t="str">
            <v>By-pass greft, ven ile, iliyoiliyak</v>
          </cell>
          <cell r="D1086">
            <v>960.37099494097811</v>
          </cell>
          <cell r="E1086">
            <v>615.06000000000006</v>
          </cell>
        </row>
        <row r="1087">
          <cell r="A1087">
            <v>607050</v>
          </cell>
          <cell r="B1087" t="str">
            <v>By-pass greft, ven ile, iliyofemoral</v>
          </cell>
          <cell r="D1087">
            <v>1100.505902192243</v>
          </cell>
          <cell r="E1087">
            <v>704.80800000000011</v>
          </cell>
        </row>
        <row r="1088">
          <cell r="A1088">
            <v>607060</v>
          </cell>
          <cell r="B1088" t="str">
            <v>By-pass greft, ven ile, femoral-anteriyor tibiyal, posteriyor tibiyal, peroneal arter veya distal damarlar</v>
          </cell>
          <cell r="D1088">
            <v>1040.4721753794267</v>
          </cell>
          <cell r="E1088">
            <v>666.36</v>
          </cell>
        </row>
        <row r="1089">
          <cell r="A1089">
            <v>607070</v>
          </cell>
          <cell r="B1089" t="str">
            <v>By-pass greft, ven ile, popliteal-tibiyal, peroneal arter veya diğer distal damarlar</v>
          </cell>
          <cell r="D1089">
            <v>1000.5059021922428</v>
          </cell>
          <cell r="E1089">
            <v>640.76400000000001</v>
          </cell>
        </row>
        <row r="1090">
          <cell r="B1090" t="str">
            <v>İNSİTU VEN BY-PASS</v>
          </cell>
          <cell r="E1090">
            <v>0</v>
          </cell>
        </row>
        <row r="1091">
          <cell r="A1091">
            <v>607080</v>
          </cell>
          <cell r="B1091" t="str">
            <v xml:space="preserve">İnsitu ven by-pass, aortofemoral-popliteal </v>
          </cell>
          <cell r="C1091" t="str">
            <v>Sadece femoropopliteal kısmı insitu</v>
          </cell>
          <cell r="D1091">
            <v>960.37099494097811</v>
          </cell>
          <cell r="E1091">
            <v>615.06000000000006</v>
          </cell>
        </row>
        <row r="1092">
          <cell r="A1092">
            <v>607090</v>
          </cell>
          <cell r="B1092" t="str">
            <v>İnsitu ven by-pass, femoral-popliteal</v>
          </cell>
          <cell r="D1092">
            <v>920.40472175379421</v>
          </cell>
          <cell r="E1092">
            <v>589.46399999999994</v>
          </cell>
        </row>
        <row r="1093">
          <cell r="A1093">
            <v>607100</v>
          </cell>
          <cell r="B1093" t="str">
            <v>İnsitu ven by-pass, femoral-anteriyor tibiyal, posteriyor tibiyal veya peroneal arter</v>
          </cell>
          <cell r="D1093">
            <v>960.37099494097811</v>
          </cell>
          <cell r="E1093">
            <v>615.06000000000006</v>
          </cell>
        </row>
        <row r="1094">
          <cell r="A1094">
            <v>607110</v>
          </cell>
          <cell r="B1094" t="str">
            <v>İnsitu ven by-pass, popliteal-tibiyal, peroneal</v>
          </cell>
          <cell r="D1094">
            <v>960.37099494097811</v>
          </cell>
          <cell r="E1094">
            <v>615.06000000000006</v>
          </cell>
        </row>
        <row r="1095">
          <cell r="B1095" t="str">
            <v>BY-PASS GREFT, VEN DIŞINDAKİLERLE</v>
          </cell>
          <cell r="E1095">
            <v>0</v>
          </cell>
        </row>
        <row r="1096">
          <cell r="A1096">
            <v>607120</v>
          </cell>
          <cell r="B1096" t="str">
            <v>By-pass greft, ven dışındakilerle, karotit</v>
          </cell>
          <cell r="D1096">
            <v>960.37099494097811</v>
          </cell>
          <cell r="E1096">
            <v>615.06000000000006</v>
          </cell>
        </row>
        <row r="1097">
          <cell r="A1097">
            <v>607130</v>
          </cell>
          <cell r="B1097" t="str">
            <v>By-pass greft, ven dışındakilerle, karotit-subklavyen</v>
          </cell>
          <cell r="D1097">
            <v>960.37099494097811</v>
          </cell>
          <cell r="E1097">
            <v>615.06000000000006</v>
          </cell>
        </row>
        <row r="1098">
          <cell r="A1098">
            <v>607140</v>
          </cell>
          <cell r="B1098" t="str">
            <v>By-pass greft, ven dışındakilerle, subklavyen-subklavyen</v>
          </cell>
          <cell r="D1098">
            <v>960.37099494097811</v>
          </cell>
          <cell r="E1098">
            <v>615.06000000000006</v>
          </cell>
        </row>
        <row r="1099">
          <cell r="A1099">
            <v>607150</v>
          </cell>
          <cell r="B1099" t="str">
            <v>By-pass greft, ven dışındakilerle, subklavyen-aksiller</v>
          </cell>
          <cell r="D1099">
            <v>960.37099494097811</v>
          </cell>
          <cell r="E1099">
            <v>615.06000000000006</v>
          </cell>
        </row>
        <row r="1100">
          <cell r="A1100">
            <v>607160</v>
          </cell>
          <cell r="B1100" t="str">
            <v>By-pass greft, ven dışındakilerle, aksiller-femoral</v>
          </cell>
          <cell r="D1100">
            <v>960.37099494097811</v>
          </cell>
          <cell r="E1100">
            <v>615.06000000000006</v>
          </cell>
        </row>
        <row r="1101">
          <cell r="A1101">
            <v>607170</v>
          </cell>
          <cell r="B1101" t="str">
            <v>By-pass greft, ven dışındakilerle, aortosubklavyen veya karotit</v>
          </cell>
          <cell r="D1101">
            <v>1120.5733558178752</v>
          </cell>
          <cell r="E1101">
            <v>717.66</v>
          </cell>
        </row>
        <row r="1102">
          <cell r="A1102">
            <v>607180</v>
          </cell>
          <cell r="B1102" t="str">
            <v>By-pass greft, ven dışındakilerle, aortoçölyak, aortomezenterik, aortorenal</v>
          </cell>
          <cell r="D1102">
            <v>1120.5733558178752</v>
          </cell>
          <cell r="E1102">
            <v>717.66</v>
          </cell>
        </row>
        <row r="1103">
          <cell r="A1103">
            <v>607190</v>
          </cell>
          <cell r="B1103" t="str">
            <v>By-pass greft, ven dışındakilerle, splenorenal</v>
          </cell>
          <cell r="D1103">
            <v>1120.5733558178752</v>
          </cell>
          <cell r="E1103">
            <v>717.66</v>
          </cell>
        </row>
        <row r="1104">
          <cell r="A1104">
            <v>607200</v>
          </cell>
          <cell r="B1104" t="str">
            <v>By-pass greft, ven dışındakilerle, vertebral-karotit transpozisyonu</v>
          </cell>
          <cell r="D1104">
            <v>960.37099494097811</v>
          </cell>
          <cell r="E1104">
            <v>615.06000000000006</v>
          </cell>
        </row>
        <row r="1105">
          <cell r="A1105">
            <v>607210</v>
          </cell>
          <cell r="B1105" t="str">
            <v>By-pass greft, ven dışındakilerle, vertebral-subklavyen transpozisyonu</v>
          </cell>
          <cell r="D1105">
            <v>960.37099494097811</v>
          </cell>
          <cell r="E1105">
            <v>615.06000000000006</v>
          </cell>
        </row>
        <row r="1106">
          <cell r="A1106">
            <v>607220</v>
          </cell>
          <cell r="B1106" t="str">
            <v>By-pass greft, ven dışındakilerle, aortoiliyak</v>
          </cell>
          <cell r="D1106">
            <v>1280.6070826306914</v>
          </cell>
          <cell r="E1106">
            <v>820.15200000000004</v>
          </cell>
        </row>
        <row r="1107">
          <cell r="A1107">
            <v>607230</v>
          </cell>
          <cell r="B1107" t="str">
            <v>By-pass greft, ven dışındakilerle, karotit-vertebral</v>
          </cell>
          <cell r="D1107">
            <v>1280.6070826306914</v>
          </cell>
          <cell r="E1107">
            <v>820.15200000000004</v>
          </cell>
        </row>
        <row r="1108">
          <cell r="A1108">
            <v>607240</v>
          </cell>
          <cell r="B1108" t="str">
            <v>By-pass greft, ven dışındakilerle, subklavyen-vertebral</v>
          </cell>
          <cell r="D1108">
            <v>1280.6070826306914</v>
          </cell>
          <cell r="E1108">
            <v>820.15200000000004</v>
          </cell>
        </row>
        <row r="1109">
          <cell r="A1109">
            <v>607250</v>
          </cell>
          <cell r="B1109" t="str">
            <v>By-pass greft, ven dışındakilerle, aortofemoral veya bifemoral</v>
          </cell>
          <cell r="D1109">
            <v>1400.6745362563238</v>
          </cell>
          <cell r="E1109">
            <v>897.04800000000012</v>
          </cell>
        </row>
        <row r="1110">
          <cell r="A1110">
            <v>607260</v>
          </cell>
          <cell r="B1110" t="str">
            <v>By-pass greft, ven dışındakilerle, aksiller-aksiller</v>
          </cell>
          <cell r="D1110">
            <v>880.43844856661053</v>
          </cell>
          <cell r="E1110">
            <v>563.86800000000005</v>
          </cell>
        </row>
        <row r="1111">
          <cell r="A1111">
            <v>607270</v>
          </cell>
          <cell r="B1111" t="str">
            <v>By-pass greft, ven dışındakilerle, aortofemoral-popliteal</v>
          </cell>
          <cell r="D1111">
            <v>1300.505902192243</v>
          </cell>
          <cell r="E1111">
            <v>832.89600000000007</v>
          </cell>
        </row>
        <row r="1112">
          <cell r="A1112">
            <v>607280</v>
          </cell>
          <cell r="B1112" t="str">
            <v>By-pass greft, ven dışındakilerle, aksiller-femoral-femoral</v>
          </cell>
          <cell r="D1112">
            <v>1120.5733558178752</v>
          </cell>
          <cell r="E1112">
            <v>717.66</v>
          </cell>
        </row>
        <row r="1113">
          <cell r="A1113">
            <v>607290</v>
          </cell>
          <cell r="B1113" t="str">
            <v>By-pass greft, ven dışındakilerle, femoral-popliteal</v>
          </cell>
          <cell r="D1113">
            <v>1000.5059021922428</v>
          </cell>
          <cell r="E1113">
            <v>640.76400000000001</v>
          </cell>
        </row>
        <row r="1114">
          <cell r="A1114">
            <v>607300</v>
          </cell>
          <cell r="B1114" t="str">
            <v>By-pass greft, ven dışındakilerle, femoral-femoral</v>
          </cell>
          <cell r="D1114">
            <v>800.33726812816201</v>
          </cell>
          <cell r="E1114">
            <v>512.5680000000001</v>
          </cell>
        </row>
        <row r="1115">
          <cell r="A1115">
            <v>607310</v>
          </cell>
          <cell r="B1115" t="str">
            <v>By-pass greft, ven dışındakilerle, iliyoilyak</v>
          </cell>
          <cell r="D1115">
            <v>960.37099494097811</v>
          </cell>
          <cell r="E1115">
            <v>615.06000000000006</v>
          </cell>
        </row>
        <row r="1116">
          <cell r="A1116">
            <v>607320</v>
          </cell>
          <cell r="B1116" t="str">
            <v>By-pass greft, ven dışındakilerle, iliyofemoral</v>
          </cell>
          <cell r="D1116">
            <v>960.37099494097811</v>
          </cell>
          <cell r="E1116">
            <v>615.06000000000006</v>
          </cell>
        </row>
        <row r="1117">
          <cell r="A1117">
            <v>607330</v>
          </cell>
          <cell r="B1117" t="str">
            <v>By-pass greft, ven dışındakilerle, femoral-anteriyor tibiyal, posteriyor tibiyal veya peroneal</v>
          </cell>
          <cell r="D1117">
            <v>1040.4721753794267</v>
          </cell>
          <cell r="E1117">
            <v>666.36</v>
          </cell>
        </row>
        <row r="1118">
          <cell r="A1118">
            <v>607340</v>
          </cell>
          <cell r="B1118" t="str">
            <v>By-pass greft, ven dışındakilerle, popliteal-tibiyal veya peroneal arter</v>
          </cell>
          <cell r="D1118">
            <v>960.37099494097811</v>
          </cell>
          <cell r="E1118">
            <v>615.06000000000006</v>
          </cell>
        </row>
        <row r="1119">
          <cell r="A1119">
            <v>607350</v>
          </cell>
          <cell r="B1119" t="str">
            <v xml:space="preserve">By-pass greft, kompozit (Greft + ven) </v>
          </cell>
          <cell r="D1119">
            <v>960.37099494097811</v>
          </cell>
          <cell r="E1119">
            <v>615.06000000000006</v>
          </cell>
        </row>
        <row r="1120">
          <cell r="B1120" t="str">
            <v>EKSPLORASYON</v>
          </cell>
          <cell r="E1120">
            <v>0</v>
          </cell>
        </row>
        <row r="1121">
          <cell r="A1121">
            <v>607360</v>
          </cell>
          <cell r="B1121" t="str">
            <v>Eksplorasyon, cerrahi onarım yapılmayan, arter diseksiyonu ile birlikte/değil</v>
          </cell>
          <cell r="D1121">
            <v>260.20236087689716</v>
          </cell>
          <cell r="E1121">
            <v>166.64400000000003</v>
          </cell>
        </row>
        <row r="1122">
          <cell r="A1122">
            <v>607370</v>
          </cell>
          <cell r="B1122" t="str">
            <v>Eksplorasyon, cerrahi onarım yapılmayan, karotit arter</v>
          </cell>
          <cell r="D1122">
            <v>180.10118043844858</v>
          </cell>
          <cell r="E1122">
            <v>115.34400000000001</v>
          </cell>
        </row>
        <row r="1123">
          <cell r="A1123">
            <v>607380</v>
          </cell>
          <cell r="B1123" t="str">
            <v>Eksplorasyon, cerrahi onarım yapılmayan, femoral arter</v>
          </cell>
          <cell r="D1123">
            <v>180.10118043844858</v>
          </cell>
          <cell r="E1123">
            <v>115.34400000000001</v>
          </cell>
        </row>
        <row r="1124">
          <cell r="A1124">
            <v>607390</v>
          </cell>
          <cell r="B1124" t="str">
            <v>Eksplorasyon, cerrahi onarım yapılmayan, popliteal arter</v>
          </cell>
          <cell r="D1124">
            <v>180.10118043844858</v>
          </cell>
          <cell r="E1124">
            <v>115.34400000000001</v>
          </cell>
        </row>
        <row r="1125">
          <cell r="A1125">
            <v>607400</v>
          </cell>
          <cell r="B1125" t="str">
            <v>Eksplorasyon, cerrahi onarım yapılmayan, diğer damarlar</v>
          </cell>
          <cell r="D1125">
            <v>220.23608768971332</v>
          </cell>
          <cell r="E1125">
            <v>141.048</v>
          </cell>
        </row>
        <row r="1126">
          <cell r="B1126" t="str">
            <v>POSTOPERATİF EKSPLORASYON</v>
          </cell>
          <cell r="C1126" t="str">
            <v>Kanama, tromboz veya enfeksiyon için</v>
          </cell>
          <cell r="E1126">
            <v>0</v>
          </cell>
        </row>
        <row r="1127">
          <cell r="A1127">
            <v>607410</v>
          </cell>
          <cell r="B1127" t="str">
            <v>Arteriyel veya venöz greftle trombektomi ve/veya onarım</v>
          </cell>
          <cell r="D1127">
            <v>520.23608768971337</v>
          </cell>
          <cell r="E1127">
            <v>333.18</v>
          </cell>
        </row>
        <row r="1128">
          <cell r="A1128">
            <v>607420</v>
          </cell>
          <cell r="B1128" t="str">
            <v>Enfekte greftin eksizyonu, abdominal</v>
          </cell>
          <cell r="D1128">
            <v>600.3372681281619</v>
          </cell>
          <cell r="E1128">
            <v>384.48</v>
          </cell>
        </row>
        <row r="1129">
          <cell r="A1129">
            <v>607430</v>
          </cell>
          <cell r="B1129" t="str">
            <v>Enfekte greftin eksizyonu, ekstremite</v>
          </cell>
          <cell r="D1129">
            <v>320.23608768971337</v>
          </cell>
          <cell r="E1129">
            <v>205.09200000000004</v>
          </cell>
        </row>
        <row r="1130">
          <cell r="A1130">
            <v>607440</v>
          </cell>
          <cell r="B1130" t="str">
            <v>Enfekte greftin eksizyonu, revaskülarizasyon ile birlikte</v>
          </cell>
          <cell r="D1130">
            <v>1000.5059021922428</v>
          </cell>
          <cell r="E1130">
            <v>640.76400000000001</v>
          </cell>
        </row>
        <row r="1131">
          <cell r="A1131">
            <v>607450</v>
          </cell>
          <cell r="B1131" t="str">
            <v>Enfekte greftin eksizyonu, revaskülarizasyon ile birlikte femoral-anteriyor tibiyal, posteriyor tibiyal veya peroneal arter</v>
          </cell>
          <cell r="D1131">
            <v>1040.4721753794267</v>
          </cell>
          <cell r="E1131">
            <v>666.36</v>
          </cell>
        </row>
        <row r="1132">
          <cell r="A1132">
            <v>607460</v>
          </cell>
          <cell r="B1132" t="str">
            <v>Enfekte greftin eksizyonu, revaskülarizasyon ile birlikte popliteal-tibiyal veya peroneal arter</v>
          </cell>
          <cell r="D1132">
            <v>960.37099494097811</v>
          </cell>
          <cell r="E1132">
            <v>615.06000000000006</v>
          </cell>
        </row>
        <row r="1133">
          <cell r="A1133">
            <v>607470</v>
          </cell>
          <cell r="B1133" t="str">
            <v>Greft-enterik fistül onarımı</v>
          </cell>
          <cell r="D1133">
            <v>1400.6745362563238</v>
          </cell>
          <cell r="E1133">
            <v>897.04800000000012</v>
          </cell>
        </row>
        <row r="1134">
          <cell r="A1134">
            <v>607480</v>
          </cell>
          <cell r="B1134" t="str">
            <v>Postoperatif eksplorasyon, abdomen</v>
          </cell>
          <cell r="D1134">
            <v>600.3372681281619</v>
          </cell>
          <cell r="E1134">
            <v>384.48</v>
          </cell>
        </row>
        <row r="1135">
          <cell r="A1135">
            <v>607490</v>
          </cell>
          <cell r="B1135" t="str">
            <v>Postoperatif eksplorasyon, boyun</v>
          </cell>
          <cell r="D1135">
            <v>400.168634064081</v>
          </cell>
          <cell r="E1135">
            <v>256.28400000000005</v>
          </cell>
        </row>
        <row r="1136">
          <cell r="A1136">
            <v>607500</v>
          </cell>
          <cell r="B1136" t="str">
            <v>Postoperatif eksplorasyon, ekstremite</v>
          </cell>
          <cell r="D1136">
            <v>360.20236087689716</v>
          </cell>
          <cell r="E1136">
            <v>230.68800000000002</v>
          </cell>
        </row>
        <row r="1137">
          <cell r="A1137">
            <v>607510</v>
          </cell>
          <cell r="B1137" t="str">
            <v>Postoperatif eksplorasyon, göğüs</v>
          </cell>
          <cell r="D1137">
            <v>800.33726812816201</v>
          </cell>
          <cell r="E1137">
            <v>512.5680000000001</v>
          </cell>
        </row>
        <row r="1138">
          <cell r="B1138" t="str">
            <v xml:space="preserve">İNTRAVASKÜLER KANÜLASYON VE SHUNT (AYRI İŞLEM) </v>
          </cell>
          <cell r="E1138">
            <v>0</v>
          </cell>
        </row>
        <row r="1139">
          <cell r="A1139">
            <v>607530</v>
          </cell>
          <cell r="B1139" t="str">
            <v>Arteriyovenöz anevrizmanın plastik onarımı</v>
          </cell>
          <cell r="D1139">
            <v>840.47217537942663</v>
          </cell>
          <cell r="E1139">
            <v>538.27200000000005</v>
          </cell>
        </row>
        <row r="1140">
          <cell r="A1140">
            <v>607560</v>
          </cell>
          <cell r="B1140" t="str">
            <v>Arteriyovenöz fistül revizyonu, trombektomi ile veya değil, otojen veya nonotojen greft ile</v>
          </cell>
          <cell r="D1140">
            <v>560.37099494097811</v>
          </cell>
          <cell r="E1140">
            <v>358.88400000000001</v>
          </cell>
        </row>
        <row r="1141">
          <cell r="A1141">
            <v>607600</v>
          </cell>
          <cell r="B1141" t="str">
            <v>Hemodiyaliz amacıyla A-V fistül/şant yapılması veya kapatılması</v>
          </cell>
          <cell r="D1141">
            <v>350.25295109612142</v>
          </cell>
          <cell r="E1141">
            <v>224.316</v>
          </cell>
        </row>
        <row r="1142">
          <cell r="A1142">
            <v>607640</v>
          </cell>
          <cell r="B1142" t="str">
            <v>Kardiyopulmoner yetmezlikte uzamış ekstrakorporeal dolaşım için kanül (ler) yerleştirilmesi ve dolaşım desteğinin sağlanması</v>
          </cell>
          <cell r="D1142">
            <v>440.30354131534574</v>
          </cell>
          <cell r="E1142">
            <v>281.98800000000006</v>
          </cell>
        </row>
        <row r="1143">
          <cell r="A1143">
            <v>607680</v>
          </cell>
          <cell r="B1143" t="str">
            <v xml:space="preserve">Ekstra-korporeal dolaşım desteği yapılan hastalarda ileri kardiyopulmoner bakım hizmeti </v>
          </cell>
          <cell r="C1143" t="str">
            <v>Kalp veya kalp-akciğer nakli listesinde bekleyen ve ekstra-korporeal dolaşım desteği yapılan hastalar. Günde en fazla 1 defa faturalandırılır.</v>
          </cell>
          <cell r="D1143">
            <v>600</v>
          </cell>
          <cell r="E1143">
            <v>384.26399999999995</v>
          </cell>
        </row>
        <row r="1144">
          <cell r="B1144" t="str">
            <v>TRANSKATETER TEDAVİSİ VE BİYOPSİ</v>
          </cell>
          <cell r="E1144">
            <v>0</v>
          </cell>
        </row>
        <row r="1145">
          <cell r="A1145">
            <v>607690</v>
          </cell>
          <cell r="B1145" t="str">
            <v>Transkateter biyopsi</v>
          </cell>
          <cell r="D1145">
            <v>320.23608768971337</v>
          </cell>
          <cell r="E1145">
            <v>205.09200000000004</v>
          </cell>
        </row>
        <row r="1146">
          <cell r="A1146">
            <v>607700</v>
          </cell>
          <cell r="B1146" t="str">
            <v>Transkateter tedavi, koroner dışında tromboliz için infüzyon</v>
          </cell>
          <cell r="D1146">
            <v>480.26981450252953</v>
          </cell>
          <cell r="E1146">
            <v>307.58400000000006</v>
          </cell>
        </row>
        <row r="1147">
          <cell r="A1147">
            <v>607710</v>
          </cell>
          <cell r="B1147" t="str">
            <v xml:space="preserve">Transkateter tedavi, tromboliz dışında başka bir amaç için infüzyon </v>
          </cell>
          <cell r="C1147" t="str">
            <v>Herhangi bir tip. 7 günde en fazla bir defa faturalandırılır.</v>
          </cell>
          <cell r="D1147">
            <v>350.25295109612142</v>
          </cell>
          <cell r="E1147">
            <v>224.316</v>
          </cell>
        </row>
        <row r="1148">
          <cell r="B1148" t="str">
            <v>LİGASYON VE DİĞER İŞLEMLER</v>
          </cell>
          <cell r="E1148">
            <v>0</v>
          </cell>
        </row>
        <row r="1149">
          <cell r="A1149">
            <v>607720</v>
          </cell>
          <cell r="B1149" t="str">
            <v xml:space="preserve">Eski-yüzeysel varis, sklerozan madde enjeksiyonu, her bir enjeksiyon </v>
          </cell>
          <cell r="D1149">
            <v>8.094435075885329</v>
          </cell>
          <cell r="E1149">
            <v>5.1840000000000002</v>
          </cell>
        </row>
        <row r="1150">
          <cell r="A1150">
            <v>607730</v>
          </cell>
          <cell r="B1150" t="str">
            <v>İnternal juguler ven ligasyonu</v>
          </cell>
          <cell r="D1150">
            <v>400.168634064081</v>
          </cell>
          <cell r="E1150">
            <v>256.28400000000005</v>
          </cell>
        </row>
        <row r="1151">
          <cell r="A1151">
            <v>607740</v>
          </cell>
          <cell r="B1151" t="str">
            <v>İnterruption, parsiyel veya komplet, sütür, ligasyon, plikasyon, klip, ekstravasküler, intravasküler (Umbrella cihazı) yolla vena ca</v>
          </cell>
          <cell r="D1151">
            <v>600.3372681281619</v>
          </cell>
          <cell r="E1151">
            <v>384.48</v>
          </cell>
        </row>
        <row r="1152">
          <cell r="A1152">
            <v>607750</v>
          </cell>
          <cell r="B1152" t="str">
            <v>İnterruption, parsiyel/komplet, ligasyon, intravasküler cihaz ile femoral venin</v>
          </cell>
          <cell r="D1152">
            <v>280.26981450252953</v>
          </cell>
          <cell r="E1152">
            <v>179.49600000000001</v>
          </cell>
        </row>
        <row r="1153">
          <cell r="A1153">
            <v>607760</v>
          </cell>
          <cell r="B1153" t="str">
            <v>İnterruption, parsiyel/komplet, ligasyon, intravasküler cihaz ile iliyak venin</v>
          </cell>
          <cell r="D1153">
            <v>400.168634064081</v>
          </cell>
          <cell r="E1153">
            <v>256.28400000000005</v>
          </cell>
        </row>
        <row r="1154">
          <cell r="A1154">
            <v>607770</v>
          </cell>
          <cell r="B1154" t="str">
            <v>Kanayan küçük arter, ven bağlanması</v>
          </cell>
          <cell r="D1154">
            <v>50.084317032040474</v>
          </cell>
          <cell r="E1154">
            <v>32.076000000000001</v>
          </cell>
        </row>
        <row r="1155">
          <cell r="A1155">
            <v>607780</v>
          </cell>
          <cell r="B1155" t="str">
            <v>Karotit body tümör çıkarılması</v>
          </cell>
          <cell r="D1155">
            <v>900.3372681281619</v>
          </cell>
          <cell r="E1155">
            <v>576.61199999999997</v>
          </cell>
        </row>
        <row r="1156">
          <cell r="A1156">
            <v>607790</v>
          </cell>
          <cell r="B1156" t="str">
            <v>Ligasyon veya biyopsi, temporal arter</v>
          </cell>
          <cell r="D1156">
            <v>70.826306913996632</v>
          </cell>
          <cell r="E1156">
            <v>45.36</v>
          </cell>
        </row>
        <row r="1157">
          <cell r="A1157">
            <v>607800</v>
          </cell>
          <cell r="B1157" t="str">
            <v>Ligasyon, eksternal karotit arter</v>
          </cell>
          <cell r="D1157">
            <v>300.16863406408095</v>
          </cell>
          <cell r="E1157">
            <v>192.24</v>
          </cell>
        </row>
        <row r="1158">
          <cell r="A1158">
            <v>607810</v>
          </cell>
          <cell r="B1158" t="str">
            <v>Ligasyon, internal veya common karotit arter</v>
          </cell>
          <cell r="C1158" t="str">
            <v>Kademeli oklüzyon ile Selverstone veya Crutchfield klempi kullanıldığı gibi</v>
          </cell>
          <cell r="D1158">
            <v>400.168634064081</v>
          </cell>
          <cell r="E1158">
            <v>256.28400000000005</v>
          </cell>
        </row>
        <row r="1159">
          <cell r="A1159">
            <v>607820</v>
          </cell>
          <cell r="B1159" t="str">
            <v>Ligasyon, internal veya common karotid arter</v>
          </cell>
          <cell r="D1159">
            <v>320.23608768971337</v>
          </cell>
          <cell r="E1159">
            <v>205.09200000000004</v>
          </cell>
        </row>
        <row r="1160">
          <cell r="A1160">
            <v>607830</v>
          </cell>
          <cell r="B1160" t="str">
            <v>Ligasyon, major arter, abdomen</v>
          </cell>
          <cell r="D1160">
            <v>600.3372681281619</v>
          </cell>
          <cell r="E1160">
            <v>384.48</v>
          </cell>
        </row>
        <row r="1161">
          <cell r="A1161">
            <v>607840</v>
          </cell>
          <cell r="B1161" t="str">
            <v>Ligasyon, major arter, boyun</v>
          </cell>
          <cell r="D1161">
            <v>320.23608768971337</v>
          </cell>
          <cell r="E1161">
            <v>205.09200000000004</v>
          </cell>
        </row>
        <row r="1162">
          <cell r="A1162">
            <v>607850</v>
          </cell>
          <cell r="B1162" t="str">
            <v>Ligasyon, major arter, ekstremite</v>
          </cell>
          <cell r="D1162">
            <v>400.168634064081</v>
          </cell>
          <cell r="E1162">
            <v>256.28400000000005</v>
          </cell>
        </row>
        <row r="1163">
          <cell r="A1163">
            <v>607860</v>
          </cell>
          <cell r="B1163" t="str">
            <v>Ligasyon, major arter, göğüs</v>
          </cell>
          <cell r="D1163">
            <v>400.168634064081</v>
          </cell>
          <cell r="E1163">
            <v>256.28400000000005</v>
          </cell>
        </row>
        <row r="1164">
          <cell r="A1164">
            <v>607870</v>
          </cell>
          <cell r="B1164" t="str">
            <v>Linton tipi deri grefti ile perforatör venlerin ligasyonu, subfasiyal</v>
          </cell>
          <cell r="D1164">
            <v>800.33726812816201</v>
          </cell>
          <cell r="E1164">
            <v>512.5680000000001</v>
          </cell>
        </row>
        <row r="1165">
          <cell r="A1165">
            <v>607871</v>
          </cell>
          <cell r="B1165" t="str">
            <v>Perforatör venlerin ligasyonu, subfasiyal, her biri</v>
          </cell>
          <cell r="C1165" t="str">
            <v>En fazla 4 ligasyon faturalandırılır.</v>
          </cell>
          <cell r="D1165">
            <v>50</v>
          </cell>
          <cell r="E1165">
            <v>32.021999999999998</v>
          </cell>
        </row>
        <row r="1166">
          <cell r="A1166">
            <v>607880</v>
          </cell>
          <cell r="B1166" t="str">
            <v>Rekürren veya sekonder variköz venlerin ligasyon, ve/veya divizyonu</v>
          </cell>
          <cell r="D1166">
            <v>50.084317032040474</v>
          </cell>
          <cell r="E1166">
            <v>32.076000000000001</v>
          </cell>
        </row>
        <row r="1167">
          <cell r="A1167">
            <v>607890</v>
          </cell>
          <cell r="B1167" t="str">
            <v>Safenofemoral birleşim yerinde vena safena magna ligasyon ve divizyonu veya distal intterruptionlar</v>
          </cell>
          <cell r="D1167">
            <v>160.20236087689713</v>
          </cell>
          <cell r="E1167">
            <v>102.60000000000001</v>
          </cell>
        </row>
        <row r="1168">
          <cell r="A1168">
            <v>607900</v>
          </cell>
          <cell r="B1168" t="str">
            <v>V. safena magna ve parvanın ligasyon (İkisi birden), divizyon ve komplet strippingi</v>
          </cell>
          <cell r="D1168">
            <v>400.168634064081</v>
          </cell>
          <cell r="E1168">
            <v>256.28400000000005</v>
          </cell>
        </row>
        <row r="1169">
          <cell r="A1169">
            <v>607910</v>
          </cell>
          <cell r="B1169" t="str">
            <v xml:space="preserve">Varislerde lokal pake eksizyonu, her biri </v>
          </cell>
          <cell r="C1169" t="str">
            <v>En fazla 4 pake faturalandırılır. 802.755 ile birlikte faturalandırılmaz.</v>
          </cell>
          <cell r="D1169">
            <v>100.17</v>
          </cell>
          <cell r="E1169">
            <v>64.152874800000006</v>
          </cell>
        </row>
        <row r="1170">
          <cell r="A1170">
            <v>607920</v>
          </cell>
          <cell r="B1170" t="str">
            <v>Varislerde sklerozan madde enjeksiyonu, her bir seans</v>
          </cell>
          <cell r="C1170" t="str">
            <v>En fazla iki seans faturalandırılır.</v>
          </cell>
          <cell r="D1170">
            <v>40.134907251264757</v>
          </cell>
          <cell r="E1170">
            <v>25.704000000000004</v>
          </cell>
        </row>
        <row r="1171">
          <cell r="A1171">
            <v>607930</v>
          </cell>
          <cell r="B1171" t="str">
            <v>Vena safena magna/parvanın ligasyon, divizyon ve komplet strippingi</v>
          </cell>
          <cell r="D1171">
            <v>300.16863406408095</v>
          </cell>
          <cell r="E1171">
            <v>192.24</v>
          </cell>
        </row>
        <row r="1172">
          <cell r="A1172">
            <v>607931</v>
          </cell>
          <cell r="B1172" t="str">
            <v>Vena safena magna ve /veya parvanın endovenöz ablasyonu (RF/lazer/buhar)</v>
          </cell>
          <cell r="D1172">
            <v>300</v>
          </cell>
          <cell r="E1172">
            <v>192.13199999999998</v>
          </cell>
        </row>
        <row r="1173">
          <cell r="A1173">
            <v>607940</v>
          </cell>
          <cell r="B1173" t="str">
            <v>Vena safena magna/parvanın ligasyon, divizyon ve komplet strippingi ile birlikte radikal ülser eksizyonu ve deri grefti ve/veya alt ekstremite kominikan venlerin bağlanması, derin fasiya eksizyonu ile birlikte</v>
          </cell>
          <cell r="D1173">
            <v>700.3372681281619</v>
          </cell>
          <cell r="E1173">
            <v>448.52400000000006</v>
          </cell>
        </row>
        <row r="1174">
          <cell r="A1174">
            <v>607950</v>
          </cell>
          <cell r="B1174" t="str">
            <v xml:space="preserve">Vena safena parvanın safenopopliteal birleşim yerinde ligasyon ve divizyonu </v>
          </cell>
          <cell r="C1174" t="str">
            <v>Ayrı işlem</v>
          </cell>
          <cell r="D1174">
            <v>80.101180438448566</v>
          </cell>
          <cell r="E1174">
            <v>51.300000000000004</v>
          </cell>
        </row>
        <row r="1175">
          <cell r="B1175" t="str">
            <v>KAN VE LENF SİSTEMLERİ</v>
          </cell>
          <cell r="E1175">
            <v>0</v>
          </cell>
        </row>
        <row r="1176">
          <cell r="B1176" t="str">
            <v>DALAK</v>
          </cell>
          <cell r="E1176">
            <v>0</v>
          </cell>
        </row>
        <row r="1177">
          <cell r="A1177">
            <v>607960</v>
          </cell>
          <cell r="B1177" t="str">
            <v>Splenorafi</v>
          </cell>
          <cell r="C1177" t="str">
            <v>607.970, 607.980 ile birlikte faturalandırılmaz.</v>
          </cell>
          <cell r="D1177">
            <v>858.34738617200674</v>
          </cell>
          <cell r="E1177">
            <v>549.72</v>
          </cell>
        </row>
        <row r="1178">
          <cell r="A1178">
            <v>607970</v>
          </cell>
          <cell r="B1178" t="str">
            <v>Splenektomi, parsiyel</v>
          </cell>
          <cell r="C1178" t="str">
            <v>607.960, 607.980 ile birlikte faturalandırılmaz.</v>
          </cell>
          <cell r="D1178">
            <v>937.60539629005063</v>
          </cell>
          <cell r="E1178">
            <v>600.48</v>
          </cell>
        </row>
        <row r="1179">
          <cell r="A1179">
            <v>607971</v>
          </cell>
          <cell r="B1179" t="str">
            <v>Splenektomi, parsiyel, laparoskopik</v>
          </cell>
          <cell r="D1179">
            <v>937.60539629005063</v>
          </cell>
          <cell r="E1179">
            <v>600.48</v>
          </cell>
        </row>
        <row r="1180">
          <cell r="A1180">
            <v>607980</v>
          </cell>
          <cell r="B1180" t="str">
            <v>Splenektomi, total</v>
          </cell>
          <cell r="C1180" t="str">
            <v>607.960, 607.970 ile birlikte faturalandırılmaz.</v>
          </cell>
          <cell r="D1180">
            <v>600.3372681281619</v>
          </cell>
          <cell r="E1180">
            <v>384.48</v>
          </cell>
        </row>
        <row r="1181">
          <cell r="A1181">
            <v>607981</v>
          </cell>
          <cell r="B1181" t="str">
            <v>Splenektomi, total, laparoskopik</v>
          </cell>
          <cell r="D1181">
            <v>600.3372681281619</v>
          </cell>
          <cell r="E1181">
            <v>384.48</v>
          </cell>
        </row>
        <row r="1182">
          <cell r="B1182" t="str">
            <v>LENF NODLARI VE LENFATİK KANALLAR</v>
          </cell>
          <cell r="E1182">
            <v>0</v>
          </cell>
        </row>
        <row r="1183">
          <cell r="B1183" t="str">
            <v>İNSİZYON</v>
          </cell>
          <cell r="E1183">
            <v>0</v>
          </cell>
        </row>
        <row r="1184">
          <cell r="A1184">
            <v>607990</v>
          </cell>
          <cell r="B1184" t="str">
            <v xml:space="preserve">Boyun diseksiyonu, tek taraf </v>
          </cell>
          <cell r="D1184">
            <v>826.30691399662737</v>
          </cell>
          <cell r="E1184">
            <v>529.20000000000005</v>
          </cell>
        </row>
        <row r="1185">
          <cell r="A1185">
            <v>608000</v>
          </cell>
          <cell r="B1185" t="str">
            <v>İliyoinguinal lenf nodu disseksiyonu</v>
          </cell>
          <cell r="D1185">
            <v>500.3372681281619</v>
          </cell>
          <cell r="E1185">
            <v>320.43600000000004</v>
          </cell>
        </row>
        <row r="1186">
          <cell r="A1186">
            <v>608010</v>
          </cell>
          <cell r="B1186" t="str">
            <v>Koltuk altı diseksiyonu</v>
          </cell>
          <cell r="D1186">
            <v>354.13153456998316</v>
          </cell>
          <cell r="E1186">
            <v>226.8</v>
          </cell>
        </row>
        <row r="1187">
          <cell r="A1187">
            <v>608020</v>
          </cell>
          <cell r="B1187" t="str">
            <v>Lenf nodu apsesi veya lenfadenit drenajı, basit</v>
          </cell>
          <cell r="D1187">
            <v>40.134907251264757</v>
          </cell>
          <cell r="E1187">
            <v>25.704000000000004</v>
          </cell>
        </row>
        <row r="1188">
          <cell r="A1188">
            <v>608030</v>
          </cell>
          <cell r="B1188" t="str">
            <v>Lenf nodu apsesi veya lenfadenit drenajı, yaygın</v>
          </cell>
          <cell r="D1188">
            <v>80.101180438448566</v>
          </cell>
          <cell r="E1188">
            <v>51.300000000000004</v>
          </cell>
        </row>
        <row r="1189">
          <cell r="A1189">
            <v>608040</v>
          </cell>
          <cell r="B1189" t="str">
            <v>Lenfanjiyotomi veya lenf kanallarına diğer işlemler</v>
          </cell>
          <cell r="D1189">
            <v>200.16863406408095</v>
          </cell>
          <cell r="E1189">
            <v>128.196</v>
          </cell>
        </row>
        <row r="1190">
          <cell r="A1190">
            <v>608050</v>
          </cell>
          <cell r="B1190" t="str">
            <v>Retroperitoneal lenf bezi diseksiyonu</v>
          </cell>
          <cell r="D1190">
            <v>1200.505902192243</v>
          </cell>
          <cell r="E1190">
            <v>768.8520000000002</v>
          </cell>
        </row>
        <row r="1191">
          <cell r="A1191">
            <v>608060</v>
          </cell>
          <cell r="B1191" t="str">
            <v xml:space="preserve">Sentinel lenfadenektomi </v>
          </cell>
          <cell r="D1191">
            <v>236.08768971332211</v>
          </cell>
          <cell r="E1191">
            <v>151.20000000000002</v>
          </cell>
        </row>
        <row r="1192">
          <cell r="A1192">
            <v>608070</v>
          </cell>
          <cell r="B1192" t="str">
            <v>Torasik duktusun sütür ve/veya ligasyonu, abdominal yaklaşım ile</v>
          </cell>
          <cell r="D1192">
            <v>560.37099494097811</v>
          </cell>
          <cell r="E1192">
            <v>358.88400000000001</v>
          </cell>
        </row>
        <row r="1193">
          <cell r="A1193">
            <v>608080</v>
          </cell>
          <cell r="B1193" t="str">
            <v>Torasik duktusun sütür ve/veya ligasyonu, servikal yaklaşım ile</v>
          </cell>
          <cell r="D1193">
            <v>200.16863406408095</v>
          </cell>
          <cell r="E1193">
            <v>128.196</v>
          </cell>
        </row>
        <row r="1194">
          <cell r="A1194">
            <v>608090</v>
          </cell>
          <cell r="B1194" t="str">
            <v>Torasik duktusun sütür ve/veya ligasyonu, torasik yaklaşım ile</v>
          </cell>
          <cell r="D1194">
            <v>560.37099494097811</v>
          </cell>
          <cell r="E1194">
            <v>358.88400000000001</v>
          </cell>
        </row>
        <row r="1195">
          <cell r="B1195" t="str">
            <v>EKSİZYON</v>
          </cell>
          <cell r="E1195">
            <v>0</v>
          </cell>
        </row>
        <row r="1196">
          <cell r="A1196">
            <v>608100</v>
          </cell>
          <cell r="B1196" t="str">
            <v xml:space="preserve">Diseksiyon, derin jugüler nodlar </v>
          </cell>
          <cell r="D1196">
            <v>283.30522765598653</v>
          </cell>
          <cell r="E1196">
            <v>181.44</v>
          </cell>
        </row>
        <row r="1197">
          <cell r="A1197">
            <v>608110</v>
          </cell>
          <cell r="B1197" t="str">
            <v>Evrelendirme için sınırlı lenfadenektomi (Ayrı işlem), pelvik ve paraaortik</v>
          </cell>
          <cell r="D1197">
            <v>400.168634064081</v>
          </cell>
          <cell r="E1197">
            <v>256.28400000000005</v>
          </cell>
        </row>
        <row r="1198">
          <cell r="A1198">
            <v>608120</v>
          </cell>
          <cell r="B1198" t="str">
            <v>Kistik higroma eksizyonu, basit</v>
          </cell>
          <cell r="C1198" t="str">
            <v>Derin nörovasküler diseksiyon olmadan</v>
          </cell>
          <cell r="D1198">
            <v>323.77740303541316</v>
          </cell>
          <cell r="E1198">
            <v>207.36</v>
          </cell>
        </row>
        <row r="1199">
          <cell r="A1199">
            <v>608130</v>
          </cell>
          <cell r="B1199" t="str">
            <v>Kistik higroma eksizyonu, kompleks</v>
          </cell>
          <cell r="D1199">
            <v>519.39291736930863</v>
          </cell>
          <cell r="E1199">
            <v>332.64000000000004</v>
          </cell>
        </row>
        <row r="1200">
          <cell r="A1200">
            <v>608140</v>
          </cell>
          <cell r="B1200" t="str">
            <v xml:space="preserve">Lenf nodları biyopsi veya eksizyonu, derin aksiller nodlar </v>
          </cell>
          <cell r="D1200">
            <v>177.06576728499158</v>
          </cell>
          <cell r="E1200">
            <v>113.4</v>
          </cell>
        </row>
        <row r="1201">
          <cell r="A1201">
            <v>608150</v>
          </cell>
          <cell r="B1201" t="str">
            <v xml:space="preserve">Lenf nodları biyopsi veya eksizyonu, internal mammary nodlar (Ayrı işlem) </v>
          </cell>
          <cell r="C1201" t="str">
            <v>603.650 , 603.660 , 603.670 , 603.750 ile birlikte faturalandırılmaz.</v>
          </cell>
          <cell r="D1201">
            <v>275.21079258010116</v>
          </cell>
          <cell r="E1201">
            <v>176.256</v>
          </cell>
        </row>
        <row r="1202">
          <cell r="A1202">
            <v>608160</v>
          </cell>
          <cell r="B1202" t="str">
            <v xml:space="preserve">Lenf nodları biyopsi veya eksizyonu, skalen yağ yastıkçığı eksizyonu ile birlikte derin servikal nodlar </v>
          </cell>
          <cell r="D1202">
            <v>259.69645868465432</v>
          </cell>
          <cell r="E1202">
            <v>166.32000000000002</v>
          </cell>
        </row>
        <row r="1203">
          <cell r="A1203">
            <v>608161</v>
          </cell>
          <cell r="B1203" t="str">
            <v>Yüzeyel lenf bezi biyopsisi veya eksizyonu</v>
          </cell>
          <cell r="D1203">
            <v>96.12141652613829</v>
          </cell>
          <cell r="E1203">
            <v>61.56</v>
          </cell>
        </row>
        <row r="1204">
          <cell r="B1204" t="str">
            <v>ALT EKSTREMİTEYE YÖNELİK GİRİŞİMLER</v>
          </cell>
          <cell r="E1204">
            <v>0</v>
          </cell>
        </row>
        <row r="1205">
          <cell r="A1205">
            <v>608170</v>
          </cell>
          <cell r="B1205" t="str">
            <v>Tek yanlı süperfisiyel inguinal lenf bezi diseksiyonu</v>
          </cell>
          <cell r="D1205">
            <v>590.21922428330527</v>
          </cell>
          <cell r="E1205">
            <v>378</v>
          </cell>
        </row>
        <row r="1206">
          <cell r="A1206">
            <v>608180</v>
          </cell>
          <cell r="B1206" t="str">
            <v>Tek yanlı süperfisiyel ile birlikte derin  inguinal lenf bezi diseksiyonu</v>
          </cell>
          <cell r="D1206">
            <v>708.26306913996632</v>
          </cell>
          <cell r="E1206">
            <v>453.6</v>
          </cell>
        </row>
        <row r="1207">
          <cell r="A1207">
            <v>608190</v>
          </cell>
          <cell r="B1207" t="str">
            <v>Lenfödem tedavisi için  Charles ameliyatı, tüm uyluk  bölgesinde</v>
          </cell>
          <cell r="D1207">
            <v>1416.5261382799326</v>
          </cell>
          <cell r="E1207">
            <v>907.2</v>
          </cell>
        </row>
        <row r="1208">
          <cell r="A1208">
            <v>608200</v>
          </cell>
          <cell r="B1208" t="str">
            <v>Lenfödem tedavisi için Charles ameliyatı, sınırlı bir alanda</v>
          </cell>
          <cell r="D1208">
            <v>472.17537942664421</v>
          </cell>
          <cell r="E1208">
            <v>302.40000000000003</v>
          </cell>
        </row>
        <row r="1209">
          <cell r="A1209">
            <v>608210</v>
          </cell>
          <cell r="B1209" t="str">
            <v xml:space="preserve">Lenfödem tedavisi için Thompson ameliyatı </v>
          </cell>
          <cell r="D1209">
            <v>600.3372681281619</v>
          </cell>
          <cell r="E1209">
            <v>384.48</v>
          </cell>
        </row>
        <row r="1210">
          <cell r="A1210">
            <v>608220</v>
          </cell>
          <cell r="B1210" t="str">
            <v>Lenfödemde lenfadenovenöz veya lenfatikovenöz şant</v>
          </cell>
          <cell r="D1210">
            <v>600.3372681281619</v>
          </cell>
          <cell r="E1210">
            <v>384.48</v>
          </cell>
        </row>
        <row r="1211">
          <cell r="A1211">
            <v>608230</v>
          </cell>
          <cell r="B1211" t="str">
            <v>Lenfödem için Charles radikal eksizyon ve deri grefti</v>
          </cell>
          <cell r="D1211">
            <v>900.3372681281619</v>
          </cell>
          <cell r="E1211">
            <v>576.61199999999997</v>
          </cell>
        </row>
        <row r="1212">
          <cell r="A1212">
            <v>608240</v>
          </cell>
          <cell r="B1212" t="str">
            <v>Lenfödem için omentum transpozisyonu</v>
          </cell>
          <cell r="D1212">
            <v>750.42158516020243</v>
          </cell>
          <cell r="E1212">
            <v>480.6</v>
          </cell>
        </row>
        <row r="1213">
          <cell r="B1213" t="str">
            <v>MİKROCERRAHİ</v>
          </cell>
          <cell r="E1213">
            <v>0</v>
          </cell>
        </row>
        <row r="1214">
          <cell r="A1214">
            <v>608250</v>
          </cell>
          <cell r="B1214" t="str">
            <v>Damar onarımı</v>
          </cell>
          <cell r="D1214">
            <v>758.85328836424958</v>
          </cell>
          <cell r="E1214">
            <v>486.00000000000006</v>
          </cell>
        </row>
        <row r="1215">
          <cell r="A1215">
            <v>608260</v>
          </cell>
          <cell r="B1215" t="str">
            <v>Damar grefti kullanılarak yapılan vasküler girişimler</v>
          </cell>
          <cell r="D1215">
            <v>1318.7183811129848</v>
          </cell>
          <cell r="E1215">
            <v>844.56000000000006</v>
          </cell>
        </row>
        <row r="1216">
          <cell r="B1216" t="str">
            <v>6.5.SOLUNUM SİSTEMİ CERRAHİSİ</v>
          </cell>
          <cell r="E1216">
            <v>0</v>
          </cell>
        </row>
        <row r="1217">
          <cell r="B1217" t="str">
            <v>TRAKEA VE BRONŞ</v>
          </cell>
          <cell r="E1217">
            <v>0</v>
          </cell>
        </row>
        <row r="1218">
          <cell r="A1218">
            <v>608270</v>
          </cell>
          <cell r="B1218" t="str">
            <v xml:space="preserve">Bronkobiliyer fistül onarımı </v>
          </cell>
          <cell r="D1218">
            <v>1500.6745362563238</v>
          </cell>
          <cell r="E1218">
            <v>961.09199999999998</v>
          </cell>
        </row>
        <row r="1219">
          <cell r="A1219">
            <v>608280</v>
          </cell>
          <cell r="B1219" t="str">
            <v>Bronkoplasti, stenoz veya tümör eksizyonu ve anastomoz, greft onarımı var veya yok</v>
          </cell>
          <cell r="D1219">
            <v>1416.5261382799326</v>
          </cell>
          <cell r="E1219">
            <v>907.2</v>
          </cell>
        </row>
        <row r="1220">
          <cell r="A1220">
            <v>608290</v>
          </cell>
          <cell r="B1220" t="str">
            <v>Bronkoplasti, travmatik rüptür</v>
          </cell>
          <cell r="D1220">
            <v>1180.4384485666105</v>
          </cell>
          <cell r="E1220">
            <v>756</v>
          </cell>
        </row>
        <row r="1221">
          <cell r="A1221">
            <v>608300</v>
          </cell>
          <cell r="B1221" t="str">
            <v xml:space="preserve">Bronkoskopi, bronşiyal fistül kapama amaçlı </v>
          </cell>
          <cell r="C1221" t="str">
            <v>Fibrin glue, syanoakrilat vb. 608.310 ile birlikte faturalandırılmaz.</v>
          </cell>
          <cell r="D1221">
            <v>354.13153456998316</v>
          </cell>
          <cell r="E1221">
            <v>226.8</v>
          </cell>
        </row>
        <row r="1222">
          <cell r="A1222">
            <v>608310</v>
          </cell>
          <cell r="B1222" t="str">
            <v>Bronkoskopi, tanısal (Fleksble/rijit), bronşial lavaj ile birlikte veya değil</v>
          </cell>
          <cell r="C1222" t="str">
            <v>Genel anestezi ile yapıldığında anestezi ücreti faturalandırılır.</v>
          </cell>
          <cell r="D1222">
            <v>177.06576728499158</v>
          </cell>
          <cell r="E1222">
            <v>113.4</v>
          </cell>
        </row>
        <row r="1223">
          <cell r="A1223">
            <v>608320</v>
          </cell>
          <cell r="B1223" t="str">
            <v>Bronkoskopi, biyopsi veya yabancı cisim çıkarılması amacıyla</v>
          </cell>
          <cell r="C1223" t="str">
            <v>608.310 ile birlikte faturalandırılmaz.</v>
          </cell>
          <cell r="D1223">
            <v>295.10961214165263</v>
          </cell>
          <cell r="E1223">
            <v>189</v>
          </cell>
        </row>
        <row r="1224">
          <cell r="A1224">
            <v>608330</v>
          </cell>
          <cell r="B1224" t="str">
            <v>Bronkoskopik lazer veya koter veya diatermi veya kriyoterapi</v>
          </cell>
          <cell r="C1224" t="str">
            <v>608.310 ile birlikte faturalandırılmaz.
Bronkoskopi işlem puanı dahil</v>
          </cell>
          <cell r="D1224">
            <v>590.21922428330527</v>
          </cell>
          <cell r="E1224">
            <v>378</v>
          </cell>
        </row>
        <row r="1225">
          <cell r="A1225">
            <v>608340</v>
          </cell>
          <cell r="B1225" t="str">
            <v xml:space="preserve">Bronkoskopi, eksizyon dışı bir metotla tümör destrüksiyonu veya stenozun açılması </v>
          </cell>
          <cell r="C1225" t="str">
            <v>608.310 ile birlikte faturalandırılmaz.</v>
          </cell>
          <cell r="D1225">
            <v>708.26306913996632</v>
          </cell>
          <cell r="E1225">
            <v>453.6</v>
          </cell>
        </row>
        <row r="1226">
          <cell r="A1226">
            <v>608350</v>
          </cell>
          <cell r="B1226" t="str">
            <v>Bronkoskopi, trakeal dilatasyon ve trakeal stent yerleştirilmesi ile birlikte</v>
          </cell>
          <cell r="C1226" t="str">
            <v>608.310 ile birlikte faturalandırılmaz.</v>
          </cell>
          <cell r="D1226">
            <v>472.17537942664421</v>
          </cell>
          <cell r="E1226">
            <v>302.40000000000003</v>
          </cell>
        </row>
        <row r="1227">
          <cell r="A1227">
            <v>608360</v>
          </cell>
          <cell r="B1227" t="str">
            <v>Bronkoskopi, trakeal veya bronşiyal dilatasyon ile birlikte</v>
          </cell>
          <cell r="C1227" t="str">
            <v>608.310 ile birlikte faturalandırılmaz.</v>
          </cell>
          <cell r="D1227">
            <v>295.10961214165263</v>
          </cell>
          <cell r="E1227">
            <v>189</v>
          </cell>
        </row>
        <row r="1228">
          <cell r="A1228">
            <v>608370</v>
          </cell>
          <cell r="B1228" t="str">
            <v xml:space="preserve">Bronkoskopi, trakeobronşial ağacın terapötik aspirasyonu ile birlikte </v>
          </cell>
          <cell r="C1228" t="str">
            <v>608.310 ile birlikte faturalandırılmaz.</v>
          </cell>
          <cell r="D1228">
            <v>150.08431703204047</v>
          </cell>
          <cell r="E1228">
            <v>96.12</v>
          </cell>
        </row>
        <row r="1229">
          <cell r="A1229">
            <v>608371</v>
          </cell>
          <cell r="B1229" t="str">
            <v>Bronkoskopik volüm azaltıcı girişim</v>
          </cell>
          <cell r="C1229" t="str">
            <v>Bronkoskopi ayrıca faturalandırılmaz.</v>
          </cell>
          <cell r="D1229">
            <v>500</v>
          </cell>
          <cell r="E1229">
            <v>320.22000000000003</v>
          </cell>
        </row>
        <row r="1230">
          <cell r="A1230">
            <v>608372</v>
          </cell>
          <cell r="B1230" t="str">
            <v xml:space="preserve">Bronkoskopik fırçalama </v>
          </cell>
          <cell r="C1230" t="str">
            <v>Bronkoskopi ayrıca faturalandırılmaz.</v>
          </cell>
          <cell r="D1230">
            <v>295</v>
          </cell>
          <cell r="E1230">
            <v>188.92980000000003</v>
          </cell>
        </row>
        <row r="1231">
          <cell r="A1231">
            <v>608373</v>
          </cell>
          <cell r="B1231" t="str">
            <v>Transkarineal /bronşiyal iğne aspirasyonu</v>
          </cell>
          <cell r="C1231" t="str">
            <v>Bronkoskopi ayrıca faturalandırılmaz.</v>
          </cell>
          <cell r="D1231">
            <v>295</v>
          </cell>
          <cell r="E1231">
            <v>188.92980000000003</v>
          </cell>
        </row>
        <row r="1232">
          <cell r="A1232">
            <v>608380</v>
          </cell>
          <cell r="B1232" t="str">
            <v>Cerrahi trakeostomi veya fistül kapatılması, plastik onarım ile birlikte</v>
          </cell>
          <cell r="D1232">
            <v>236.08768971332211</v>
          </cell>
          <cell r="E1232">
            <v>151.20000000000002</v>
          </cell>
        </row>
        <row r="1233">
          <cell r="A1233">
            <v>608390</v>
          </cell>
          <cell r="B1233" t="str">
            <v>Cerrahi trakeostomi veya fistül kapatılması, plastik onarım olmadan</v>
          </cell>
          <cell r="D1233">
            <v>141.65261382799326</v>
          </cell>
          <cell r="E1233">
            <v>90.72</v>
          </cell>
        </row>
        <row r="1234">
          <cell r="A1234">
            <v>608400</v>
          </cell>
          <cell r="B1234" t="str">
            <v>Eksternal trakeal yaralanma, primer sütür</v>
          </cell>
          <cell r="D1234">
            <v>1298.4822934232716</v>
          </cell>
          <cell r="E1234">
            <v>831.6</v>
          </cell>
        </row>
        <row r="1235">
          <cell r="A1235">
            <v>608410</v>
          </cell>
          <cell r="B1235" t="str">
            <v>Karinal rekonstrüksiyon</v>
          </cell>
          <cell r="D1235">
            <v>2360.8768971332211</v>
          </cell>
          <cell r="E1235">
            <v>1512</v>
          </cell>
        </row>
        <row r="1236">
          <cell r="A1236">
            <v>608420</v>
          </cell>
          <cell r="B1236" t="str">
            <v xml:space="preserve">Pretrakeal fasya açılması </v>
          </cell>
          <cell r="C1236" t="str">
            <v>Ciddi mediyastinal amfizemde</v>
          </cell>
          <cell r="D1236">
            <v>118.04384485666105</v>
          </cell>
          <cell r="E1236">
            <v>75.600000000000009</v>
          </cell>
        </row>
        <row r="1237">
          <cell r="A1237">
            <v>608430</v>
          </cell>
          <cell r="B1237" t="str">
            <v>Trakeal stenoz eksizyonu ve anastomoz, servikal, greft onarımı var veya yok</v>
          </cell>
          <cell r="D1237">
            <v>1416.5261382799326</v>
          </cell>
          <cell r="E1237">
            <v>907.2</v>
          </cell>
        </row>
        <row r="1238">
          <cell r="A1238">
            <v>608440</v>
          </cell>
          <cell r="B1238" t="str">
            <v>Trakeal stenoz eksizyonu ve anastomoz, torasik, greft onarımı var veya yok</v>
          </cell>
          <cell r="D1238">
            <v>1400.6745362563238</v>
          </cell>
          <cell r="E1238">
            <v>897.04800000000012</v>
          </cell>
        </row>
        <row r="1239">
          <cell r="A1239">
            <v>608450</v>
          </cell>
          <cell r="B1239" t="str">
            <v>Trakeal tümör veya karsinoma eksizyonu,servikal, greft onarımı var veya yok</v>
          </cell>
          <cell r="D1239">
            <v>1416.53</v>
          </cell>
          <cell r="E1239">
            <v>907.20247319999999</v>
          </cell>
        </row>
        <row r="1240">
          <cell r="A1240">
            <v>608460</v>
          </cell>
          <cell r="B1240" t="str">
            <v>Trakeal tümör veya karsinoma eksizyonu, torasik, greft onarımı var veya yok</v>
          </cell>
          <cell r="D1240">
            <v>1652.6138279932547</v>
          </cell>
          <cell r="E1240">
            <v>1058.4000000000001</v>
          </cell>
        </row>
        <row r="1241">
          <cell r="A1241">
            <v>608470</v>
          </cell>
          <cell r="B1241" t="str">
            <v>Trakeofaringeal fistül onarımı</v>
          </cell>
          <cell r="D1241">
            <v>1416.5261382799326</v>
          </cell>
          <cell r="E1241">
            <v>907.2</v>
          </cell>
        </row>
        <row r="1242">
          <cell r="A1242">
            <v>608480</v>
          </cell>
          <cell r="B1242" t="str">
            <v>Trakeoözefagial fistül primer onarımı</v>
          </cell>
          <cell r="D1242">
            <v>1416.5261382799326</v>
          </cell>
          <cell r="E1242">
            <v>907.2</v>
          </cell>
        </row>
        <row r="1243">
          <cell r="A1243">
            <v>608490</v>
          </cell>
          <cell r="B1243" t="str">
            <v>Trakeostomi stenozu açılması</v>
          </cell>
          <cell r="D1243">
            <v>236.08768971332211</v>
          </cell>
          <cell r="E1243">
            <v>151.20000000000002</v>
          </cell>
        </row>
        <row r="1244">
          <cell r="A1244">
            <v>608500</v>
          </cell>
          <cell r="B1244" t="str">
            <v xml:space="preserve">Trakeotomi açılması, acil </v>
          </cell>
          <cell r="D1244">
            <v>295.10961214165263</v>
          </cell>
          <cell r="E1244">
            <v>189</v>
          </cell>
        </row>
        <row r="1245">
          <cell r="A1245">
            <v>608510</v>
          </cell>
          <cell r="B1245" t="str">
            <v>Trakeotomi açılması, planlı</v>
          </cell>
          <cell r="D1245">
            <v>236.08768971332211</v>
          </cell>
          <cell r="E1245">
            <v>151.20000000000002</v>
          </cell>
        </row>
        <row r="1246">
          <cell r="B1246" t="str">
            <v>AKCİĞERLER VE PLEVRA</v>
          </cell>
          <cell r="E1246">
            <v>0</v>
          </cell>
        </row>
        <row r="1247">
          <cell r="A1247">
            <v>608520</v>
          </cell>
          <cell r="B1247" t="str">
            <v>Akciğer ile birlikte karaciğer hidatik kisti, aynı seans, frenotomi ile</v>
          </cell>
          <cell r="D1247">
            <v>1500.6745362563238</v>
          </cell>
          <cell r="E1247">
            <v>961.09199999999998</v>
          </cell>
        </row>
        <row r="1248">
          <cell r="A1248">
            <v>608530</v>
          </cell>
          <cell r="B1248" t="str">
            <v xml:space="preserve">Akciğer rezeksiyonu ve mediastinal lenf nodu diseksiyonu </v>
          </cell>
          <cell r="D1248">
            <v>2208.8532883642497</v>
          </cell>
          <cell r="E1248">
            <v>1414.6379999999999</v>
          </cell>
        </row>
        <row r="1249">
          <cell r="A1249">
            <v>608540</v>
          </cell>
          <cell r="B1249" t="str">
            <v>Akciğer rezeksiyonu, göğüs duvarı rezeksiyonu ve rekonstrüksiyonu, protezli veya protezsiz</v>
          </cell>
          <cell r="D1249">
            <v>1920.7419898819562</v>
          </cell>
          <cell r="E1249">
            <v>1230.1200000000001</v>
          </cell>
        </row>
        <row r="1250">
          <cell r="A1250">
            <v>608550</v>
          </cell>
          <cell r="B1250" t="str">
            <v>Akciğer transplantasyonu, global</v>
          </cell>
          <cell r="D1250">
            <v>13200</v>
          </cell>
          <cell r="E1250">
            <v>8453.8079999999991</v>
          </cell>
        </row>
        <row r="1251">
          <cell r="A1251">
            <v>608560</v>
          </cell>
          <cell r="B1251" t="str">
            <v>Ampiyem kesesi enükleasyonu (Ampiyemektomi)</v>
          </cell>
          <cell r="D1251">
            <v>1000.5059021922428</v>
          </cell>
          <cell r="E1251">
            <v>640.76400000000001</v>
          </cell>
        </row>
        <row r="1252">
          <cell r="A1252">
            <v>608570</v>
          </cell>
          <cell r="B1252" t="str">
            <v>Bronkial sleeve lobektomi</v>
          </cell>
          <cell r="C1252" t="str">
            <v>608.280 , 608.290 , 608.690 , 608.700 ile birlikte faturalandırılmaz.</v>
          </cell>
          <cell r="D1252">
            <v>1600.674536256324</v>
          </cell>
          <cell r="E1252">
            <v>1025.1360000000002</v>
          </cell>
        </row>
        <row r="1253">
          <cell r="A1253">
            <v>608580</v>
          </cell>
          <cell r="B1253" t="str">
            <v>Bronkovasküler sleeve lobektomi</v>
          </cell>
          <cell r="C1253" t="str">
            <v>608.280 , 608.290 ile birlikte faturalandırılmaz.</v>
          </cell>
          <cell r="D1253">
            <v>2000.8431703204049</v>
          </cell>
          <cell r="E1253">
            <v>1281.42</v>
          </cell>
        </row>
        <row r="1254">
          <cell r="A1254">
            <v>608590</v>
          </cell>
          <cell r="B1254" t="str">
            <v>Dekortikasyon, pulmoner, parsiyel</v>
          </cell>
          <cell r="D1254">
            <v>839.79763912310295</v>
          </cell>
          <cell r="E1254">
            <v>537.84</v>
          </cell>
        </row>
        <row r="1255">
          <cell r="A1255">
            <v>608600</v>
          </cell>
          <cell r="B1255" t="str">
            <v xml:space="preserve">Dekortikasyon, pulmoner, total </v>
          </cell>
          <cell r="D1255">
            <v>1198.9881956155143</v>
          </cell>
          <cell r="E1255">
            <v>767.88</v>
          </cell>
        </row>
        <row r="1256">
          <cell r="A1256">
            <v>608620</v>
          </cell>
          <cell r="B1256" t="str">
            <v xml:space="preserve">Ekstended akciğer rezeksiyonları </v>
          </cell>
          <cell r="C1256" t="str">
            <v>Göğüs duvarı, diyafragma, perikard vb.</v>
          </cell>
          <cell r="D1256">
            <v>2160.2023608768973</v>
          </cell>
          <cell r="E1256">
            <v>1383.48</v>
          </cell>
        </row>
        <row r="1257">
          <cell r="A1257">
            <v>608630</v>
          </cell>
          <cell r="B1257" t="str">
            <v xml:space="preserve">İntraplöral lavaj, her tür teknikle </v>
          </cell>
          <cell r="D1257">
            <v>300.16863406408095</v>
          </cell>
          <cell r="E1257">
            <v>192.24</v>
          </cell>
        </row>
        <row r="1258">
          <cell r="A1258">
            <v>608640</v>
          </cell>
          <cell r="B1258" t="str">
            <v>Kateter torakostomi, kapalı sistem uygulama</v>
          </cell>
          <cell r="D1258">
            <v>178.75210792580103</v>
          </cell>
          <cell r="E1258">
            <v>114.48</v>
          </cell>
        </row>
        <row r="1259">
          <cell r="A1259">
            <v>608650</v>
          </cell>
          <cell r="B1259" t="str">
            <v xml:space="preserve">Kimyasal plörodez, ayrıca tüp torakostomi veya kateter torakostomi eklenecek </v>
          </cell>
          <cell r="D1259">
            <v>100.16863406408095</v>
          </cell>
          <cell r="E1259">
            <v>64.152000000000001</v>
          </cell>
        </row>
        <row r="1260">
          <cell r="A1260">
            <v>608660</v>
          </cell>
          <cell r="B1260" t="str">
            <v>Kist hidatik ameliyatları, akciğer</v>
          </cell>
          <cell r="D1260">
            <v>887.04890387858347</v>
          </cell>
          <cell r="E1260">
            <v>568.10159999999996</v>
          </cell>
        </row>
        <row r="1261">
          <cell r="A1261">
            <v>608670</v>
          </cell>
          <cell r="B1261" t="str">
            <v>Kist hidatik ameliyatları, akciğer, mediyan sternotomi ile, iki taraf</v>
          </cell>
          <cell r="D1261">
            <v>1799.3254637436762</v>
          </cell>
          <cell r="E1261">
            <v>1152.3600000000001</v>
          </cell>
        </row>
        <row r="1262">
          <cell r="A1262">
            <v>608680</v>
          </cell>
          <cell r="B1262" t="str">
            <v>Konjenital akciğer malformasyonları rezeksiyonu</v>
          </cell>
          <cell r="D1262">
            <v>1290.0505902192244</v>
          </cell>
          <cell r="E1262">
            <v>826.2</v>
          </cell>
        </row>
        <row r="1263">
          <cell r="A1263">
            <v>608690</v>
          </cell>
          <cell r="B1263" t="str">
            <v>Lobektomi, konkomitan dekortikasyon ile birlikte</v>
          </cell>
          <cell r="D1263">
            <v>1639.1231028667792</v>
          </cell>
          <cell r="E1263">
            <v>1049.76</v>
          </cell>
        </row>
        <row r="1264">
          <cell r="A1264">
            <v>608700</v>
          </cell>
          <cell r="B1264" t="str">
            <v>Lobektomi veya segmentektomi</v>
          </cell>
          <cell r="D1264">
            <v>1500</v>
          </cell>
          <cell r="E1264">
            <v>960.66000000000008</v>
          </cell>
        </row>
        <row r="1265">
          <cell r="A1265">
            <v>608710</v>
          </cell>
          <cell r="B1265" t="str">
            <v>Major bronşial fistülün açık cerrahi ile kapatılması</v>
          </cell>
          <cell r="D1265">
            <v>1200.505902192243</v>
          </cell>
          <cell r="E1265">
            <v>768.8520000000002</v>
          </cell>
        </row>
        <row r="1266">
          <cell r="A1266">
            <v>608720</v>
          </cell>
          <cell r="B1266" t="str">
            <v>Neoadjuvan kemoradyoterapi sonrası akciğer rezeksiyonları</v>
          </cell>
          <cell r="D1266">
            <v>2160.2023608768973</v>
          </cell>
          <cell r="E1266">
            <v>1383.48</v>
          </cell>
        </row>
        <row r="1267">
          <cell r="A1267">
            <v>608730</v>
          </cell>
          <cell r="B1267" t="str">
            <v>Pnömonektomi</v>
          </cell>
          <cell r="D1267">
            <v>1654.3001686340642</v>
          </cell>
          <cell r="E1267">
            <v>1059.48</v>
          </cell>
        </row>
        <row r="1268">
          <cell r="A1268">
            <v>608740</v>
          </cell>
          <cell r="B1268" t="str">
            <v>Pnömonektomi ekstraplevral</v>
          </cell>
          <cell r="D1268">
            <v>2040.4721753794267</v>
          </cell>
          <cell r="E1268">
            <v>1306.8000000000002</v>
          </cell>
        </row>
        <row r="1269">
          <cell r="A1269">
            <v>608750</v>
          </cell>
          <cell r="B1269" t="str">
            <v xml:space="preserve">Pnömonektomi ve major damar cerrahisi </v>
          </cell>
          <cell r="C1269" t="str">
            <v>VCS ve aorta rezeksiyonu ve rekonstrüksiyonu ile birlikte</v>
          </cell>
          <cell r="D1269">
            <v>3541.3153456998316</v>
          </cell>
          <cell r="E1269">
            <v>2268</v>
          </cell>
        </row>
        <row r="1270">
          <cell r="A1270">
            <v>608760</v>
          </cell>
          <cell r="B1270" t="str">
            <v xml:space="preserve">Pnömonostomi, apse veya kistin açık drenajı ile birlikte </v>
          </cell>
          <cell r="D1270">
            <v>700.3372681281619</v>
          </cell>
          <cell r="E1270">
            <v>448.52400000000006</v>
          </cell>
        </row>
        <row r="1271">
          <cell r="A1271">
            <v>608770</v>
          </cell>
          <cell r="B1271" t="str">
            <v>Sleeve pnömonektomi</v>
          </cell>
          <cell r="C1271" t="str">
            <v>608.280 , 608.290 ile birlikte faturalandırılmaz.</v>
          </cell>
          <cell r="D1271">
            <v>3000</v>
          </cell>
          <cell r="E1271">
            <v>1921.3200000000002</v>
          </cell>
        </row>
        <row r="1272">
          <cell r="A1272">
            <v>608780</v>
          </cell>
          <cell r="B1272" t="str">
            <v>Torakoskopi, eksploratris, biyopsi, drenaj ile birlikte</v>
          </cell>
          <cell r="D1272">
            <v>300.16863406408095</v>
          </cell>
          <cell r="E1272">
            <v>192.24</v>
          </cell>
        </row>
        <row r="1273">
          <cell r="A1273">
            <v>608790</v>
          </cell>
          <cell r="B1273" t="str">
            <v>Torakotomi, bül eksizyon-plikasyonu ile birlikte</v>
          </cell>
          <cell r="C1273" t="str">
            <v>Plevral işlem var veya yok</v>
          </cell>
          <cell r="D1273">
            <v>959.52782462057337</v>
          </cell>
          <cell r="E1273">
            <v>614.5200000000001</v>
          </cell>
        </row>
        <row r="1274">
          <cell r="A1274">
            <v>608800</v>
          </cell>
          <cell r="B1274" t="str">
            <v xml:space="preserve">Torakotomi, intraplevral yabancı cisim </v>
          </cell>
          <cell r="D1274">
            <v>839.79763912310295</v>
          </cell>
          <cell r="E1274">
            <v>537.84</v>
          </cell>
        </row>
        <row r="1275">
          <cell r="A1275">
            <v>608810</v>
          </cell>
          <cell r="B1275" t="str">
            <v>Torakotomi, intrapulmoner yabancı cisim çıkartılması ile birlikte</v>
          </cell>
          <cell r="D1275">
            <v>944.35075885328843</v>
          </cell>
          <cell r="E1275">
            <v>604.80000000000007</v>
          </cell>
        </row>
        <row r="1276">
          <cell r="A1276">
            <v>608820</v>
          </cell>
          <cell r="B1276" t="str">
            <v>Torakotomi, kanama kontrolü ve/veya akciğer yırtığı onarımı</v>
          </cell>
          <cell r="D1276">
            <v>832.73187183811137</v>
          </cell>
          <cell r="E1276">
            <v>533.31479999999999</v>
          </cell>
        </row>
        <row r="1277">
          <cell r="A1277">
            <v>608830</v>
          </cell>
          <cell r="B1277" t="str">
            <v>Torakotomi, kardiyak masaj ile birlikte</v>
          </cell>
          <cell r="D1277">
            <v>944.35075885328843</v>
          </cell>
          <cell r="E1277">
            <v>604.80000000000007</v>
          </cell>
        </row>
        <row r="1278">
          <cell r="A1278">
            <v>608840</v>
          </cell>
          <cell r="B1278" t="str">
            <v>Torakotomi, major, eksplorasyon ve biyopsi ile birlikte</v>
          </cell>
          <cell r="D1278">
            <v>720.06745362563242</v>
          </cell>
          <cell r="E1278">
            <v>461.16</v>
          </cell>
        </row>
        <row r="1279">
          <cell r="A1279">
            <v>608850</v>
          </cell>
          <cell r="B1279" t="str">
            <v>Torakotomi, postoperatif kanama, hava kaçağı kontrolü</v>
          </cell>
          <cell r="D1279">
            <v>720.06745362563242</v>
          </cell>
          <cell r="E1279">
            <v>461.16</v>
          </cell>
        </row>
        <row r="1280">
          <cell r="A1280">
            <v>608860</v>
          </cell>
          <cell r="B1280" t="str">
            <v>Torakotomi, sınırlı, akciğer veya plevra biyopsisi için</v>
          </cell>
          <cell r="C1280" t="str">
            <v>608.960 ile birlikte faturalandırılmaz.</v>
          </cell>
          <cell r="D1280">
            <v>600.3372681281619</v>
          </cell>
          <cell r="E1280">
            <v>384.48</v>
          </cell>
        </row>
        <row r="1281">
          <cell r="A1281">
            <v>608870</v>
          </cell>
          <cell r="B1281" t="str">
            <v>Torakotomi, volüm küçültücü ameliyat, tek taraf</v>
          </cell>
          <cell r="D1281">
            <v>1440.1349072512648</v>
          </cell>
          <cell r="E1281">
            <v>922.32</v>
          </cell>
        </row>
        <row r="1282">
          <cell r="A1282">
            <v>608880</v>
          </cell>
          <cell r="B1282" t="str">
            <v>Tüp torakostomi, tek taraf (Göğüs tüpüyle su altı drenajı)</v>
          </cell>
          <cell r="C1282" t="str">
            <v xml:space="preserve">Torakal cerrahi işlemlerle birlikte faturalandırılmaz. </v>
          </cell>
          <cell r="D1282">
            <v>300.16863406408095</v>
          </cell>
          <cell r="E1282">
            <v>192.24</v>
          </cell>
        </row>
        <row r="1283">
          <cell r="A1283">
            <v>608890</v>
          </cell>
          <cell r="B1283" t="str">
            <v>Tüp ve kateter torakostomi takibi</v>
          </cell>
          <cell r="C1283" t="str">
            <v>Günde 1 kez faturalandırılır. Pansuman dahil</v>
          </cell>
          <cell r="D1283">
            <v>25.126475548060711</v>
          </cell>
          <cell r="E1283">
            <v>16.092000000000002</v>
          </cell>
        </row>
        <row r="1284">
          <cell r="A1284">
            <v>608900</v>
          </cell>
          <cell r="B1284" t="str">
            <v>Videotorakoskopi, bül eksizyonu ile birlikte</v>
          </cell>
          <cell r="D1284">
            <v>839.79763912310295</v>
          </cell>
          <cell r="E1284">
            <v>537.84</v>
          </cell>
        </row>
        <row r="1285">
          <cell r="A1285">
            <v>608910</v>
          </cell>
          <cell r="B1285" t="str">
            <v>Videotorakoskopi, ekploratris</v>
          </cell>
          <cell r="C1285" t="str">
            <v xml:space="preserve">Biyopsi, drenaj ve diğer videotorakoskopik işlemlerle birlikte faturalandırılmaz. </v>
          </cell>
          <cell r="D1285">
            <v>750</v>
          </cell>
          <cell r="E1285">
            <v>480.33000000000004</v>
          </cell>
        </row>
        <row r="1286">
          <cell r="A1286">
            <v>608920</v>
          </cell>
          <cell r="B1286" t="str">
            <v xml:space="preserve">Videotorakoskopi, lobektomi  </v>
          </cell>
          <cell r="D1286">
            <v>1400.6745362563238</v>
          </cell>
          <cell r="E1286">
            <v>897.04800000000012</v>
          </cell>
        </row>
        <row r="1287">
          <cell r="A1287">
            <v>608930</v>
          </cell>
          <cell r="B1287" t="str">
            <v xml:space="preserve">Videotorakoskopi, pnömonektomi  </v>
          </cell>
          <cell r="D1287">
            <v>1600.674536256324</v>
          </cell>
          <cell r="E1287">
            <v>1025.1360000000002</v>
          </cell>
        </row>
        <row r="1288">
          <cell r="A1288">
            <v>608940</v>
          </cell>
          <cell r="B1288" t="str">
            <v xml:space="preserve">Videotorakoskopi, torakal sempatektomi </v>
          </cell>
          <cell r="C1288" t="str">
            <v>Üçüncü basamak sağlık hizmeti sunucularınca faturalandırılır. Hiperhidroz için sağlık kurulu raporu ile tıbbi gerekçe belirtilmelidir.Diğer endikasyonlar hariç</v>
          </cell>
          <cell r="D1288">
            <v>832.73187183811137</v>
          </cell>
          <cell r="E1288">
            <v>533.31479999999999</v>
          </cell>
        </row>
        <row r="1289">
          <cell r="A1289">
            <v>608950</v>
          </cell>
          <cell r="B1289" t="str">
            <v xml:space="preserve">Videotorakoskopi, wedge rezeksiyon </v>
          </cell>
          <cell r="D1289">
            <v>1079.2580101180438</v>
          </cell>
          <cell r="E1289">
            <v>691.19999999999993</v>
          </cell>
        </row>
        <row r="1290">
          <cell r="A1290">
            <v>608960</v>
          </cell>
          <cell r="B1290" t="str">
            <v>Wedge rezeksiyon, tek veya çok sayıda</v>
          </cell>
          <cell r="C1290" t="str">
            <v>608.860 ile birlikte faturalandırılmaz.Aynı faturada bir defadan fazla kodlanmaz.</v>
          </cell>
          <cell r="D1290">
            <v>900.50590219224284</v>
          </cell>
          <cell r="E1290">
            <v>576.72</v>
          </cell>
        </row>
        <row r="1291">
          <cell r="A1291">
            <v>608961</v>
          </cell>
          <cell r="B1291" t="str">
            <v>Plevra biyopsisi, perkütan</v>
          </cell>
          <cell r="D1291">
            <v>210</v>
          </cell>
          <cell r="E1291">
            <v>134.4924</v>
          </cell>
        </row>
        <row r="1292">
          <cell r="A1292">
            <v>608962</v>
          </cell>
          <cell r="B1292" t="str">
            <v>Transbronşiyal akciğer biyopsisi</v>
          </cell>
          <cell r="C1292" t="str">
            <v>Bronkoskopi ayrıca faturalandırılmaz.</v>
          </cell>
          <cell r="D1292">
            <v>379</v>
          </cell>
          <cell r="E1292">
            <v>242.72676000000001</v>
          </cell>
        </row>
        <row r="1293">
          <cell r="B1293" t="str">
            <v>6.6.SİNDİRİM SİSTEMİ CERRAHİSİ</v>
          </cell>
          <cell r="E1293">
            <v>0</v>
          </cell>
        </row>
        <row r="1294">
          <cell r="B1294" t="str">
            <v>KARACİĞER</v>
          </cell>
          <cell r="E1294">
            <v>0</v>
          </cell>
        </row>
        <row r="1295">
          <cell r="A1295">
            <v>608980</v>
          </cell>
          <cell r="B1295" t="str">
            <v>Hepatik arter ligasyonu veya kateterizasyonu</v>
          </cell>
          <cell r="D1295">
            <v>300.16863406408095</v>
          </cell>
          <cell r="E1295">
            <v>192.24</v>
          </cell>
        </row>
        <row r="1296">
          <cell r="A1296">
            <v>608990</v>
          </cell>
          <cell r="B1296" t="str">
            <v>Hepatikojejunostomi</v>
          </cell>
          <cell r="D1296">
            <v>1004.7048903878583</v>
          </cell>
          <cell r="E1296">
            <v>643.45320000000004</v>
          </cell>
        </row>
        <row r="1297">
          <cell r="A1297">
            <v>609000</v>
          </cell>
          <cell r="B1297" t="str">
            <v>İntrahepatik biliyoenterik diversiyonlar</v>
          </cell>
          <cell r="D1297">
            <v>1250.5902192242834</v>
          </cell>
          <cell r="E1297">
            <v>800.92800000000011</v>
          </cell>
        </row>
        <row r="1298">
          <cell r="A1298">
            <v>609010</v>
          </cell>
          <cell r="B1298" t="str">
            <v xml:space="preserve">Karaciğerin safra sistemi ile ilişkili çok sayıda apsesinin (Komplike) drenajı, laparatomi ile </v>
          </cell>
          <cell r="D1298">
            <v>800.33726812816201</v>
          </cell>
          <cell r="E1298">
            <v>512.5680000000001</v>
          </cell>
        </row>
        <row r="1299">
          <cell r="A1299">
            <v>609020</v>
          </cell>
          <cell r="B1299" t="str">
            <v>Karaciğer tek basit apse drenajı, laparotomi ile</v>
          </cell>
          <cell r="D1299">
            <v>400.168634064081</v>
          </cell>
          <cell r="E1299">
            <v>256.28400000000005</v>
          </cell>
        </row>
        <row r="1300">
          <cell r="A1300">
            <v>609030</v>
          </cell>
          <cell r="B1300" t="str">
            <v>Karaciğer Kist hidatiğinde dışa drenaj</v>
          </cell>
          <cell r="D1300">
            <v>450.25295109612142</v>
          </cell>
          <cell r="E1300">
            <v>288.36</v>
          </cell>
        </row>
        <row r="1301">
          <cell r="A1301">
            <v>609040</v>
          </cell>
          <cell r="B1301" t="str">
            <v>Karaciğer Kist hidatiğinde internal drenaj</v>
          </cell>
          <cell r="D1301">
            <v>500.3372681281619</v>
          </cell>
          <cell r="E1301">
            <v>320.43600000000004</v>
          </cell>
        </row>
        <row r="1302">
          <cell r="A1302">
            <v>609050</v>
          </cell>
          <cell r="B1302" t="str">
            <v xml:space="preserve">Karaciğer Kist hidatiğinde kistotomi veya kistektomi ile birlikte poş küçültücü işlemler </v>
          </cell>
          <cell r="C1302" t="str">
            <v>Kapitonaj, omentopeksi</v>
          </cell>
          <cell r="D1302">
            <v>600.3372681281619</v>
          </cell>
          <cell r="E1302">
            <v>384.48</v>
          </cell>
        </row>
        <row r="1303">
          <cell r="A1303">
            <v>609051</v>
          </cell>
          <cell r="B1303" t="str">
            <v xml:space="preserve">Karaciğer Kist hidatiğinde total perikistektomi </v>
          </cell>
          <cell r="D1303">
            <v>600</v>
          </cell>
          <cell r="E1303">
            <v>384.26399999999995</v>
          </cell>
        </row>
        <row r="1304">
          <cell r="A1304">
            <v>609052</v>
          </cell>
          <cell r="B1304" t="str">
            <v xml:space="preserve">Karaciğer hemanjiyomunda enükleasyon </v>
          </cell>
          <cell r="D1304">
            <v>600</v>
          </cell>
          <cell r="E1304">
            <v>384.26399999999995</v>
          </cell>
        </row>
        <row r="1305">
          <cell r="A1305">
            <v>609060</v>
          </cell>
          <cell r="B1305" t="str">
            <v>Karaciğer konjenital kistlerinde internal veya eksternal drenaj veya kistektomi</v>
          </cell>
          <cell r="D1305">
            <v>750.42158516020243</v>
          </cell>
          <cell r="E1305">
            <v>480.6</v>
          </cell>
        </row>
        <row r="1306">
          <cell r="A1306">
            <v>609070</v>
          </cell>
          <cell r="B1306" t="str">
            <v xml:space="preserve">Karaciğer segmentektomi, her bir segment </v>
          </cell>
          <cell r="C1306" t="str">
            <v>Patoloji raporu ile segmentektominin teyidi gerekir. Üçten fazla olması halinde 609.110 üzerinden faturalandırılır.</v>
          </cell>
          <cell r="D1306">
            <v>1363.5935919055648</v>
          </cell>
          <cell r="E1306">
            <v>873.29987999999992</v>
          </cell>
        </row>
        <row r="1307">
          <cell r="A1307">
            <v>609071</v>
          </cell>
          <cell r="B1307" t="str">
            <v>Karaciğer segmentektomi, her bir segment, laparoskopik</v>
          </cell>
          <cell r="C1307" t="str">
            <v>Patoloji raporu ile segmentektominin teyidi gerekir. Üçten fazla olması halinde 609.111 üzerinden faturalandırılır.</v>
          </cell>
          <cell r="D1307">
            <v>1185.7335581787522</v>
          </cell>
          <cell r="E1307">
            <v>759.39120000000003</v>
          </cell>
        </row>
        <row r="1308">
          <cell r="A1308">
            <v>609080</v>
          </cell>
          <cell r="B1308" t="str">
            <v xml:space="preserve">Karaciğer Transplantasyonu </v>
          </cell>
          <cell r="C1308" t="str">
            <v>Tüm cerrahi işlemler dahil</v>
          </cell>
          <cell r="D1308">
            <v>4080.9443507588535</v>
          </cell>
          <cell r="E1308">
            <v>2613.6000000000004</v>
          </cell>
        </row>
        <row r="1309">
          <cell r="A1309">
            <v>609090</v>
          </cell>
          <cell r="B1309" t="str">
            <v>Karaciğer basit yaralanmalarında primer sütür, tek laserasyon</v>
          </cell>
          <cell r="D1309">
            <v>350.25295109612142</v>
          </cell>
          <cell r="E1309">
            <v>224.316</v>
          </cell>
        </row>
        <row r="1310">
          <cell r="A1310">
            <v>609100</v>
          </cell>
          <cell r="B1310" t="str">
            <v>Karaciğerin büyük damar veya safra yolu ile ilişkili yaralanmalarında primer sütür, çok sayıda</v>
          </cell>
          <cell r="D1310">
            <v>750.42158516020243</v>
          </cell>
          <cell r="E1310">
            <v>480.6</v>
          </cell>
        </row>
        <row r="1311">
          <cell r="A1311">
            <v>609101</v>
          </cell>
          <cell r="B1311" t="str">
            <v>Karaciğer tümörlerinde laparoskopi veya laparotomi ile radyofrekans ablasyonu</v>
          </cell>
          <cell r="D1311">
            <v>845.39629005059021</v>
          </cell>
          <cell r="E1311">
            <v>541.42560000000003</v>
          </cell>
        </row>
        <row r="1312">
          <cell r="A1312">
            <v>609110</v>
          </cell>
          <cell r="B1312" t="str">
            <v>Lobektomi veya hepatektomi, subtotal</v>
          </cell>
          <cell r="D1312">
            <v>2000.8431703204049</v>
          </cell>
          <cell r="E1312">
            <v>1281.42</v>
          </cell>
        </row>
        <row r="1313">
          <cell r="A1313">
            <v>609111</v>
          </cell>
          <cell r="B1313" t="str">
            <v>Lobektomi veya hepatektomi, subtotal, laparoskopik</v>
          </cell>
          <cell r="D1313">
            <v>2000.8431703204049</v>
          </cell>
          <cell r="E1313">
            <v>1281.42</v>
          </cell>
        </row>
        <row r="1314">
          <cell r="A1314">
            <v>609120</v>
          </cell>
          <cell r="B1314" t="str">
            <v xml:space="preserve">Metastazektomi, her bir metastaz </v>
          </cell>
          <cell r="C1314" t="str">
            <v>Aynı faturada iki defadan fazla kodlanmaz.</v>
          </cell>
          <cell r="D1314">
            <v>460.19392917369311</v>
          </cell>
          <cell r="E1314">
            <v>294.72660000000002</v>
          </cell>
        </row>
        <row r="1315">
          <cell r="A1315">
            <v>609121</v>
          </cell>
          <cell r="B1315" t="str">
            <v>Metastazektomi, her bir metastaz, laparoskopik</v>
          </cell>
          <cell r="C1315" t="str">
            <v>Aynı faturada iki defadan fazla kodlanmaz.</v>
          </cell>
          <cell r="D1315">
            <v>520</v>
          </cell>
          <cell r="E1315">
            <v>333.02880000000005</v>
          </cell>
        </row>
        <row r="1316">
          <cell r="A1316">
            <v>609122</v>
          </cell>
          <cell r="B1316" t="str">
            <v xml:space="preserve">Karaciğer biyopsisi </v>
          </cell>
          <cell r="D1316">
            <v>280</v>
          </cell>
          <cell r="E1316">
            <v>179.32320000000001</v>
          </cell>
        </row>
        <row r="1317">
          <cell r="A1317">
            <v>609130</v>
          </cell>
          <cell r="B1317" t="str">
            <v>Portoenterostomi</v>
          </cell>
          <cell r="D1317">
            <v>1500.6745362563238</v>
          </cell>
          <cell r="E1317">
            <v>961.09199999999998</v>
          </cell>
        </row>
        <row r="1318">
          <cell r="B1318" t="str">
            <v>SAFRA YOLLARI</v>
          </cell>
          <cell r="E1318">
            <v>0</v>
          </cell>
        </row>
        <row r="1319">
          <cell r="A1319">
            <v>609140</v>
          </cell>
          <cell r="B1319" t="str">
            <v>İntraoperatif kolanjiyografi</v>
          </cell>
          <cell r="D1319">
            <v>50.084317032040474</v>
          </cell>
          <cell r="E1319">
            <v>32.076000000000001</v>
          </cell>
        </row>
        <row r="1320">
          <cell r="A1320">
            <v>609150</v>
          </cell>
          <cell r="B1320" t="str">
            <v>İntraoperatif koledokoskopi</v>
          </cell>
          <cell r="D1320">
            <v>150.08431703204047</v>
          </cell>
          <cell r="E1320">
            <v>96.12</v>
          </cell>
        </row>
        <row r="1321">
          <cell r="A1321">
            <v>609160</v>
          </cell>
          <cell r="B1321" t="str">
            <v>İntraoperatif safra yolları basınç çalışması</v>
          </cell>
          <cell r="D1321">
            <v>70.151770657672856</v>
          </cell>
          <cell r="E1321">
            <v>44.928000000000004</v>
          </cell>
        </row>
        <row r="1322">
          <cell r="A1322">
            <v>609170</v>
          </cell>
          <cell r="B1322" t="str">
            <v>İntraoperatif ultrasonografi</v>
          </cell>
          <cell r="D1322">
            <v>70.151770657672856</v>
          </cell>
          <cell r="E1322">
            <v>44.928000000000004</v>
          </cell>
        </row>
        <row r="1323">
          <cell r="A1323">
            <v>609180</v>
          </cell>
          <cell r="B1323" t="str">
            <v>Koledok darlıkları ve kisti için girişimler</v>
          </cell>
          <cell r="D1323">
            <v>750.42158516020243</v>
          </cell>
          <cell r="E1323">
            <v>480.6</v>
          </cell>
        </row>
        <row r="1324">
          <cell r="A1324">
            <v>609190</v>
          </cell>
          <cell r="B1324" t="str">
            <v>Koledokoenterostomi</v>
          </cell>
          <cell r="D1324">
            <v>1500.6745362563238</v>
          </cell>
          <cell r="E1324">
            <v>961.09199999999998</v>
          </cell>
        </row>
        <row r="1325">
          <cell r="A1325">
            <v>609191</v>
          </cell>
          <cell r="B1325" t="str">
            <v xml:space="preserve">Ekstrahepatik safra yolu tümörleri için rezeksiyon ve rekonstrüksiyon </v>
          </cell>
          <cell r="D1325">
            <v>1500</v>
          </cell>
          <cell r="E1325">
            <v>960.66000000000008</v>
          </cell>
        </row>
        <row r="1326">
          <cell r="A1326">
            <v>609200</v>
          </cell>
          <cell r="B1326" t="str">
            <v>Koledokotomi – koledokoduodenostomi</v>
          </cell>
          <cell r="D1326">
            <v>800.33726812816201</v>
          </cell>
          <cell r="E1326">
            <v>512.5680000000001</v>
          </cell>
        </row>
        <row r="1327">
          <cell r="A1327">
            <v>609210</v>
          </cell>
          <cell r="B1327" t="str">
            <v>Koledokotomi – sfinkterotomi veya sfinkteroplasti</v>
          </cell>
          <cell r="D1327">
            <v>800.33726812816201</v>
          </cell>
          <cell r="E1327">
            <v>512.5680000000001</v>
          </cell>
        </row>
        <row r="1328">
          <cell r="A1328">
            <v>609220</v>
          </cell>
          <cell r="B1328" t="str">
            <v>Koledokotomi ile birlikte T- drenaj</v>
          </cell>
          <cell r="D1328">
            <v>600.3372681281619</v>
          </cell>
          <cell r="E1328">
            <v>384.48</v>
          </cell>
        </row>
        <row r="1329">
          <cell r="A1329">
            <v>609230</v>
          </cell>
          <cell r="B1329" t="str">
            <v>Kolesistektomi</v>
          </cell>
          <cell r="D1329">
            <v>500.3372681281619</v>
          </cell>
          <cell r="E1329">
            <v>320.43600000000004</v>
          </cell>
        </row>
        <row r="1330">
          <cell r="A1330">
            <v>609235</v>
          </cell>
          <cell r="B1330" t="str">
            <v>Kolesistektomi, laparoskopik</v>
          </cell>
          <cell r="D1330">
            <v>750</v>
          </cell>
          <cell r="E1330">
            <v>480.33000000000004</v>
          </cell>
        </row>
        <row r="1331">
          <cell r="A1331">
            <v>609240</v>
          </cell>
          <cell r="B1331" t="str">
            <v>Kolesistoenterostomi</v>
          </cell>
          <cell r="D1331">
            <v>400.168634064081</v>
          </cell>
          <cell r="E1331">
            <v>256.28400000000005</v>
          </cell>
        </row>
        <row r="1332">
          <cell r="A1332">
            <v>609250</v>
          </cell>
          <cell r="B1332" t="str">
            <v>Kolesistostomi</v>
          </cell>
          <cell r="D1332">
            <v>350.25295109612142</v>
          </cell>
          <cell r="E1332">
            <v>224.316</v>
          </cell>
        </row>
        <row r="1333">
          <cell r="A1333">
            <v>609260</v>
          </cell>
          <cell r="B1333" t="str">
            <v>Safra fistülleri için girişimler, basit</v>
          </cell>
          <cell r="D1333">
            <v>750.42158516020243</v>
          </cell>
          <cell r="E1333">
            <v>480.6</v>
          </cell>
        </row>
        <row r="1334">
          <cell r="A1334">
            <v>609270</v>
          </cell>
          <cell r="B1334" t="str">
            <v>Safra fistülleri için girişimler, komplike</v>
          </cell>
          <cell r="D1334">
            <v>1000.5059021922428</v>
          </cell>
          <cell r="E1334">
            <v>640.76400000000001</v>
          </cell>
        </row>
        <row r="1335">
          <cell r="A1335">
            <v>609280</v>
          </cell>
          <cell r="B1335" t="str">
            <v>Safra kesesi ve safra yolları yaralanmaları için girişimler</v>
          </cell>
          <cell r="D1335">
            <v>750.42158516020243</v>
          </cell>
          <cell r="E1335">
            <v>480.6</v>
          </cell>
        </row>
        <row r="1336">
          <cell r="B1336" t="str">
            <v>PANKREAS</v>
          </cell>
          <cell r="E1336">
            <v>0</v>
          </cell>
        </row>
        <row r="1337">
          <cell r="A1337">
            <v>609290</v>
          </cell>
          <cell r="B1337" t="str">
            <v>Aberan pankreas eksizyonu</v>
          </cell>
          <cell r="D1337">
            <v>800.33726812816201</v>
          </cell>
          <cell r="E1337">
            <v>512.5680000000001</v>
          </cell>
        </row>
        <row r="1338">
          <cell r="A1338">
            <v>609300</v>
          </cell>
          <cell r="B1338" t="str">
            <v>Adacık hücre transplantasyonu</v>
          </cell>
          <cell r="D1338">
            <v>1359.1905564924116</v>
          </cell>
          <cell r="E1338">
            <v>870.48</v>
          </cell>
        </row>
        <row r="1339">
          <cell r="A1339">
            <v>609310</v>
          </cell>
          <cell r="B1339" t="str">
            <v>Akut pankreatitte, debritman, lavaj ve drenaj</v>
          </cell>
          <cell r="D1339">
            <v>600.3372681281619</v>
          </cell>
          <cell r="E1339">
            <v>384.48</v>
          </cell>
        </row>
        <row r="1340">
          <cell r="A1340">
            <v>609320</v>
          </cell>
          <cell r="B1340" t="str">
            <v>Distal pankreatektomi, parsiyel</v>
          </cell>
          <cell r="D1340">
            <v>887.01517706576738</v>
          </cell>
          <cell r="E1340">
            <v>568.08000000000004</v>
          </cell>
        </row>
        <row r="1341">
          <cell r="A1341">
            <v>609330</v>
          </cell>
          <cell r="B1341" t="str">
            <v>Kronik pankreatitte pankretikojejunostomi</v>
          </cell>
          <cell r="D1341">
            <v>900.50590219224284</v>
          </cell>
          <cell r="E1341">
            <v>576.72</v>
          </cell>
        </row>
        <row r="1342">
          <cell r="A1342">
            <v>609340</v>
          </cell>
          <cell r="B1342" t="str">
            <v>Pankreas adenomlarında total eksizyon</v>
          </cell>
          <cell r="D1342">
            <v>1079.2580101180438</v>
          </cell>
          <cell r="E1342">
            <v>691.19999999999993</v>
          </cell>
        </row>
        <row r="1343">
          <cell r="A1343">
            <v>609341</v>
          </cell>
          <cell r="B1343" t="str">
            <v>Pankreas adenomlarında total eksizyon, laparoskopik</v>
          </cell>
          <cell r="D1343">
            <v>1079</v>
          </cell>
          <cell r="E1343">
            <v>691.03476000000001</v>
          </cell>
        </row>
        <row r="1344">
          <cell r="A1344">
            <v>609350</v>
          </cell>
          <cell r="B1344" t="str">
            <v>Pankreas fistülü onarımı</v>
          </cell>
          <cell r="D1344">
            <v>1000.5059021922428</v>
          </cell>
          <cell r="E1344">
            <v>640.76400000000001</v>
          </cell>
        </row>
        <row r="1345">
          <cell r="A1345">
            <v>609360</v>
          </cell>
          <cell r="B1345" t="str">
            <v>Pankreas kistlerinde eksternal drenaj</v>
          </cell>
          <cell r="D1345">
            <v>450.25295109612142</v>
          </cell>
          <cell r="E1345">
            <v>288.36</v>
          </cell>
        </row>
        <row r="1346">
          <cell r="A1346">
            <v>609370</v>
          </cell>
          <cell r="B1346" t="str">
            <v>Pankreas kistlerinde internal drenaj</v>
          </cell>
          <cell r="D1346">
            <v>600.3372681281619</v>
          </cell>
          <cell r="E1346">
            <v>384.48</v>
          </cell>
        </row>
        <row r="1347">
          <cell r="A1347">
            <v>609380</v>
          </cell>
          <cell r="B1347" t="str">
            <v>Pankreas kistlerinde total eksizyon</v>
          </cell>
          <cell r="D1347">
            <v>750.42158516020243</v>
          </cell>
          <cell r="E1347">
            <v>480.6</v>
          </cell>
        </row>
        <row r="1348">
          <cell r="A1348">
            <v>609390</v>
          </cell>
          <cell r="B1348" t="str">
            <v xml:space="preserve">Pankreas transplantasyonu, total </v>
          </cell>
          <cell r="C1348" t="str">
            <v>Tüm işlemler dahil</v>
          </cell>
          <cell r="D1348">
            <v>3399.6627318718383</v>
          </cell>
          <cell r="E1348">
            <v>2177.2800000000002</v>
          </cell>
        </row>
        <row r="1349">
          <cell r="A1349">
            <v>609400</v>
          </cell>
          <cell r="B1349" t="str">
            <v>Pankreas yaralanmalarında drenaj</v>
          </cell>
          <cell r="D1349">
            <v>600.3372681281619</v>
          </cell>
          <cell r="E1349">
            <v>384.48</v>
          </cell>
        </row>
        <row r="1350">
          <cell r="A1350">
            <v>609410</v>
          </cell>
          <cell r="B1350" t="str">
            <v>Pankreas yaralanmalarında pankreatektomi, subtotal</v>
          </cell>
          <cell r="D1350">
            <v>1180.4384485666105</v>
          </cell>
          <cell r="E1350">
            <v>756</v>
          </cell>
        </row>
        <row r="1351">
          <cell r="A1351">
            <v>609420</v>
          </cell>
          <cell r="B1351" t="str">
            <v>Pankreas yaralanmalarında pankreatektomi, total</v>
          </cell>
          <cell r="D1351">
            <v>1250.5902192242834</v>
          </cell>
          <cell r="E1351">
            <v>800.92800000000011</v>
          </cell>
        </row>
        <row r="1352">
          <cell r="A1352">
            <v>609430</v>
          </cell>
          <cell r="B1352" t="str">
            <v>Pankreas yaralanmalarında pankreatikojejunostomi</v>
          </cell>
          <cell r="D1352">
            <v>1000.5059021922428</v>
          </cell>
          <cell r="E1352">
            <v>640.76400000000001</v>
          </cell>
        </row>
        <row r="1353">
          <cell r="A1353">
            <v>609440</v>
          </cell>
          <cell r="B1353" t="str">
            <v>Pankreatektomi, subtotal</v>
          </cell>
          <cell r="D1353">
            <v>1947.72</v>
          </cell>
          <cell r="E1353">
            <v>1247.3977967999999</v>
          </cell>
        </row>
        <row r="1354">
          <cell r="A1354">
            <v>609450</v>
          </cell>
          <cell r="B1354" t="str">
            <v>Pankreatektomi, total duodenektomiyle birlikte</v>
          </cell>
          <cell r="D1354">
            <v>2272.34</v>
          </cell>
          <cell r="E1354">
            <v>1455.2974296000002</v>
          </cell>
        </row>
        <row r="1355">
          <cell r="A1355">
            <v>609451</v>
          </cell>
          <cell r="B1355" t="str">
            <v>Pankreatektomi, total duodenektomiyle birlikte, laparoskopik</v>
          </cell>
          <cell r="D1355">
            <v>2065.7672849915684</v>
          </cell>
          <cell r="E1355">
            <v>1323</v>
          </cell>
        </row>
        <row r="1356">
          <cell r="A1356">
            <v>609460</v>
          </cell>
          <cell r="B1356" t="str">
            <v xml:space="preserve">Whipple operasyonu </v>
          </cell>
          <cell r="C1356" t="str">
            <v>Tüm işlemler dahil</v>
          </cell>
          <cell r="D1356">
            <v>2988.4704999999999</v>
          </cell>
          <cell r="E1356">
            <v>1913.9360470200002</v>
          </cell>
        </row>
        <row r="1357">
          <cell r="B1357" t="str">
            <v>ÖZEFAGUS</v>
          </cell>
          <cell r="E1357">
            <v>0</v>
          </cell>
        </row>
        <row r="1358">
          <cell r="A1358">
            <v>609470</v>
          </cell>
          <cell r="B1358" t="str">
            <v>Asitte peritoneovenöz şant uygulaması</v>
          </cell>
          <cell r="D1358">
            <v>600.3372681281619</v>
          </cell>
          <cell r="E1358">
            <v>384.48</v>
          </cell>
        </row>
        <row r="1359">
          <cell r="A1359">
            <v>609480</v>
          </cell>
          <cell r="B1359" t="str">
            <v xml:space="preserve">Distal özefagus rezeksiyonu ve rekonstrüksiyonu sol torakofrenotomi ve intratorasik anastomoz ile </v>
          </cell>
          <cell r="D1359">
            <v>2348.6794999999997</v>
          </cell>
          <cell r="E1359">
            <v>1504.1882989799999</v>
          </cell>
        </row>
        <row r="1360">
          <cell r="A1360">
            <v>609490</v>
          </cell>
          <cell r="B1360" t="str">
            <v xml:space="preserve">Özefajektomi, transhiatal </v>
          </cell>
          <cell r="D1360">
            <v>1899.49</v>
          </cell>
          <cell r="E1360">
            <v>1216.5093755999999</v>
          </cell>
        </row>
        <row r="1361">
          <cell r="A1361">
            <v>609491</v>
          </cell>
          <cell r="B1361" t="str">
            <v>Özefajektomi, laparoskopik</v>
          </cell>
          <cell r="D1361">
            <v>1726.8128161888703</v>
          </cell>
          <cell r="E1361">
            <v>1105.92</v>
          </cell>
        </row>
        <row r="1362">
          <cell r="A1362">
            <v>609500</v>
          </cell>
          <cell r="B1362" t="str">
            <v>Özefajiyal tüp veya balon uygulaması, özefagus varis kanamasında</v>
          </cell>
          <cell r="D1362">
            <v>190.55649241146713</v>
          </cell>
          <cell r="E1362">
            <v>122.04</v>
          </cell>
        </row>
        <row r="1363">
          <cell r="A1363">
            <v>609510</v>
          </cell>
          <cell r="B1363" t="str">
            <v>Özefagogastrik devaskülarizasyon, portal hipertansiyonda</v>
          </cell>
          <cell r="D1363">
            <v>1198.9881956155143</v>
          </cell>
          <cell r="E1363">
            <v>767.88</v>
          </cell>
        </row>
        <row r="1364">
          <cell r="A1364">
            <v>609520</v>
          </cell>
          <cell r="B1364" t="str">
            <v>Özefagogastromyotomi</v>
          </cell>
          <cell r="C1364" t="str">
            <v>Heller ameliyatı; abdominal ya da torakal yolla fundoplikasyon ile birlikte veya değil</v>
          </cell>
          <cell r="D1364">
            <v>905.56492411467116</v>
          </cell>
          <cell r="E1364">
            <v>579.96</v>
          </cell>
        </row>
        <row r="1365">
          <cell r="A1365">
            <v>609521</v>
          </cell>
          <cell r="B1365" t="str">
            <v>Özefagogastromyotomi, laparoskopik</v>
          </cell>
          <cell r="C1365" t="str">
            <v>Heller ameliyatı; abdominal ya da torakal yolla fundoplikasyon ile birlikte veya değil</v>
          </cell>
          <cell r="D1365">
            <v>905</v>
          </cell>
          <cell r="E1365">
            <v>579.59820000000002</v>
          </cell>
        </row>
        <row r="1366">
          <cell r="A1366">
            <v>609530</v>
          </cell>
          <cell r="B1366" t="str">
            <v>Özefagostomi, servikal</v>
          </cell>
          <cell r="D1366">
            <v>1198.9881956155143</v>
          </cell>
          <cell r="E1366">
            <v>767.88</v>
          </cell>
        </row>
        <row r="1367">
          <cell r="A1367">
            <v>609540</v>
          </cell>
          <cell r="B1367" t="str">
            <v>Özefagus atrezisi primer onarımı</v>
          </cell>
          <cell r="D1367">
            <v>1421.0792580101181</v>
          </cell>
          <cell r="E1367">
            <v>910.1160000000001</v>
          </cell>
        </row>
        <row r="1368">
          <cell r="A1368">
            <v>609550</v>
          </cell>
          <cell r="B1368" t="str">
            <v>Özefagus cerrahisi, benign patolojiler için</v>
          </cell>
          <cell r="D1368">
            <v>1679.5952782462059</v>
          </cell>
          <cell r="E1368">
            <v>1075.68</v>
          </cell>
        </row>
        <row r="1369">
          <cell r="A1369">
            <v>609551</v>
          </cell>
          <cell r="B1369" t="str">
            <v xml:space="preserve">Krikofaringeal myotomi </v>
          </cell>
          <cell r="D1369">
            <v>700</v>
          </cell>
          <cell r="E1369">
            <v>448.30799999999999</v>
          </cell>
        </row>
        <row r="1370">
          <cell r="A1370">
            <v>609560</v>
          </cell>
          <cell r="B1370" t="str">
            <v>Özefagus darlıklarında cerrahi girişim</v>
          </cell>
          <cell r="D1370">
            <v>1200.505902192243</v>
          </cell>
          <cell r="E1370">
            <v>768.8520000000002</v>
          </cell>
        </row>
        <row r="1371">
          <cell r="A1371">
            <v>609570</v>
          </cell>
          <cell r="B1371" t="str">
            <v>Özefagus divertikül eksizyonu, servikal</v>
          </cell>
          <cell r="D1371">
            <v>700.3372681281619</v>
          </cell>
          <cell r="E1371">
            <v>448.52400000000006</v>
          </cell>
        </row>
        <row r="1372">
          <cell r="A1372">
            <v>609580</v>
          </cell>
          <cell r="B1372" t="str">
            <v>Özefagus divertikül eksizyonu, torakal</v>
          </cell>
          <cell r="D1372">
            <v>900.3372681281619</v>
          </cell>
          <cell r="E1372">
            <v>576.61199999999997</v>
          </cell>
        </row>
        <row r="1373">
          <cell r="A1373">
            <v>609590</v>
          </cell>
          <cell r="B1373" t="str">
            <v>Özefagus fistülü onarımı, servikal, torakal</v>
          </cell>
          <cell r="D1373">
            <v>1200.505902192243</v>
          </cell>
          <cell r="E1373">
            <v>768.8520000000002</v>
          </cell>
        </row>
        <row r="1374">
          <cell r="A1374">
            <v>609600</v>
          </cell>
          <cell r="B1374" t="str">
            <v>Özefagus perforasyonu onarımı, servikal, torakal</v>
          </cell>
          <cell r="D1374">
            <v>1419.8988195615516</v>
          </cell>
          <cell r="E1374">
            <v>909.36</v>
          </cell>
        </row>
        <row r="1375">
          <cell r="A1375">
            <v>609610</v>
          </cell>
          <cell r="B1375" t="str">
            <v>Özefagus replasmanı için interpozisyon ameliyatları</v>
          </cell>
          <cell r="D1375">
            <v>3245.85</v>
          </cell>
          <cell r="E1375">
            <v>2078.7721740000002</v>
          </cell>
        </row>
        <row r="1376">
          <cell r="A1376">
            <v>609620</v>
          </cell>
          <cell r="B1376" t="str">
            <v>Özefagus varisinde koroner ven ligasyonu ve splenektomi</v>
          </cell>
          <cell r="C1376" t="str">
            <v>607.960 , 607.970 , 607.980  ile birlikte faturalandırılmaz.</v>
          </cell>
          <cell r="D1376">
            <v>720.06745362563242</v>
          </cell>
          <cell r="E1376">
            <v>461.16</v>
          </cell>
        </row>
        <row r="1377">
          <cell r="A1377">
            <v>609630</v>
          </cell>
          <cell r="B1377" t="str">
            <v>Özefagus varisinde özefajiyal transection</v>
          </cell>
          <cell r="D1377">
            <v>1000.5059021922428</v>
          </cell>
          <cell r="E1377">
            <v>640.76400000000001</v>
          </cell>
        </row>
        <row r="1378">
          <cell r="A1378">
            <v>609640</v>
          </cell>
          <cell r="B1378" t="str">
            <v>Özefajektomi, transtorakal</v>
          </cell>
          <cell r="D1378">
            <v>1951.49</v>
          </cell>
          <cell r="E1378">
            <v>1249.8122555999998</v>
          </cell>
        </row>
        <row r="1379">
          <cell r="A1379">
            <v>609650</v>
          </cell>
          <cell r="B1379" t="str">
            <v xml:space="preserve">Parsiyel özefajektomi ve rekonstrüksiyon </v>
          </cell>
          <cell r="C1379" t="str">
            <v>Laparatomi ve sağ torakotomi ile intratorasik anastomoz</v>
          </cell>
          <cell r="D1379">
            <v>2259.36</v>
          </cell>
          <cell r="E1379">
            <v>1446.9845184000003</v>
          </cell>
        </row>
        <row r="1380">
          <cell r="A1380">
            <v>609660</v>
          </cell>
          <cell r="B1380" t="str">
            <v>Portosistemik şantlar, portal hipertansiyonda</v>
          </cell>
          <cell r="D1380">
            <v>2200.9299999999998</v>
          </cell>
          <cell r="E1380">
            <v>1409.5636091999997</v>
          </cell>
        </row>
        <row r="1381">
          <cell r="A1381">
            <v>609670</v>
          </cell>
          <cell r="B1381" t="str">
            <v xml:space="preserve">Total faringolaringoözefajektomi ve gastrik veya kolon rekonstrüksiyonu </v>
          </cell>
          <cell r="C1381" t="str">
            <v>608.500, 608.510 ile birlikte faturalandırılmaz.Laparatomi, servikal kesi ve transmediyastinal yaklaşım ile kalıcı  trakeostomi ve servikal anastomoz</v>
          </cell>
          <cell r="D1381">
            <v>3218.38</v>
          </cell>
          <cell r="E1381">
            <v>2061.1792872000001</v>
          </cell>
        </row>
        <row r="1382">
          <cell r="A1382">
            <v>609680</v>
          </cell>
          <cell r="B1382" t="str">
            <v xml:space="preserve">Totale yakın özefajektomi ve rekonstrüksiyon </v>
          </cell>
          <cell r="C1382" t="str">
            <v>Sağ torakotomi, laparatomi ve servikal kesi ile servikal anastomoz</v>
          </cell>
          <cell r="D1382">
            <v>2509.7800000000002</v>
          </cell>
          <cell r="E1382">
            <v>1607.3635032000002</v>
          </cell>
        </row>
        <row r="1383">
          <cell r="A1383">
            <v>609690</v>
          </cell>
          <cell r="B1383" t="str">
            <v>Transözefajiyal varis ligasyonu</v>
          </cell>
          <cell r="D1383">
            <v>539.62900505902189</v>
          </cell>
          <cell r="E1383">
            <v>345.59999999999997</v>
          </cell>
        </row>
        <row r="1384">
          <cell r="B1384" t="str">
            <v>MİDE-DUODENUM</v>
          </cell>
          <cell r="E1384">
            <v>0</v>
          </cell>
        </row>
        <row r="1385">
          <cell r="A1385">
            <v>609700</v>
          </cell>
          <cell r="B1385" t="str">
            <v>Bezoar veya yabancı cisim çıkarılması, laparotomi ile</v>
          </cell>
          <cell r="D1385">
            <v>550.25295109612148</v>
          </cell>
          <cell r="E1385">
            <v>352.40400000000005</v>
          </cell>
        </row>
        <row r="1386">
          <cell r="A1386">
            <v>609710</v>
          </cell>
          <cell r="B1386" t="str">
            <v>Peptik ülsere bağlı duodenum perforasyonunda primer onarım</v>
          </cell>
          <cell r="D1386">
            <v>659.35919055649242</v>
          </cell>
          <cell r="E1386">
            <v>422.28000000000003</v>
          </cell>
        </row>
        <row r="1387">
          <cell r="A1387">
            <v>609711</v>
          </cell>
          <cell r="B1387" t="str">
            <v>Peptik ülsere bağlı duodenum perforasyonunda primer onarım, laparoskopik</v>
          </cell>
          <cell r="D1387">
            <v>505.90219224283305</v>
          </cell>
          <cell r="E1387">
            <v>324</v>
          </cell>
        </row>
        <row r="1388">
          <cell r="A1388">
            <v>609720</v>
          </cell>
          <cell r="B1388" t="str">
            <v>Travmatik duodenum perforasyonunda primer onarım</v>
          </cell>
          <cell r="D1388">
            <v>659.35919055649242</v>
          </cell>
          <cell r="E1388">
            <v>422.28000000000003</v>
          </cell>
        </row>
        <row r="1389">
          <cell r="A1389">
            <v>609730</v>
          </cell>
          <cell r="B1389" t="str">
            <v>Dumping veya diyarede reverse loop operasyonları</v>
          </cell>
          <cell r="D1389">
            <v>1000.5059021922428</v>
          </cell>
          <cell r="E1389">
            <v>640.76400000000001</v>
          </cell>
        </row>
        <row r="1390">
          <cell r="A1390">
            <v>609740</v>
          </cell>
          <cell r="B1390" t="str">
            <v>Duodenoenterostomi</v>
          </cell>
          <cell r="D1390">
            <v>959.52782462057337</v>
          </cell>
          <cell r="E1390">
            <v>614.5200000000001</v>
          </cell>
        </row>
        <row r="1391">
          <cell r="A1391">
            <v>609750</v>
          </cell>
          <cell r="B1391" t="str">
            <v>Duodenum divertikülü eksizyonu</v>
          </cell>
          <cell r="D1391">
            <v>959.52782462057337</v>
          </cell>
          <cell r="E1391">
            <v>614.5200000000001</v>
          </cell>
        </row>
        <row r="1392">
          <cell r="A1392">
            <v>609760</v>
          </cell>
          <cell r="B1392" t="str">
            <v>Duodenum yaralanmasında primer onarım</v>
          </cell>
          <cell r="D1392">
            <v>900.50590219224284</v>
          </cell>
          <cell r="E1392">
            <v>576.72</v>
          </cell>
        </row>
        <row r="1393">
          <cell r="A1393">
            <v>609770</v>
          </cell>
          <cell r="B1393" t="str">
            <v>Duodenumdan lokal tümör eksizyonu</v>
          </cell>
          <cell r="D1393">
            <v>959.52782462057337</v>
          </cell>
          <cell r="E1393">
            <v>614.5200000000001</v>
          </cell>
        </row>
        <row r="1394">
          <cell r="A1394">
            <v>609780</v>
          </cell>
          <cell r="B1394" t="str">
            <v>Fundoplikasyon</v>
          </cell>
          <cell r="D1394">
            <v>1000.5059021922428</v>
          </cell>
          <cell r="E1394">
            <v>640.76400000000001</v>
          </cell>
        </row>
        <row r="1395">
          <cell r="A1395">
            <v>609781</v>
          </cell>
          <cell r="B1395" t="str">
            <v>Fundoplikasyon, laparoskopik</v>
          </cell>
          <cell r="C1395" t="str">
            <v>LES gevsekliğinde, krurafi posterior dahil.</v>
          </cell>
          <cell r="D1395">
            <v>1000.5059021922428</v>
          </cell>
          <cell r="E1395">
            <v>640.76400000000001</v>
          </cell>
        </row>
        <row r="1396">
          <cell r="A1396">
            <v>609782</v>
          </cell>
          <cell r="B1396" t="str">
            <v>Hiyatal herni operasyonu, laparoskopik</v>
          </cell>
          <cell r="C1396" t="str">
            <v>Fundoplikasyon dahil.</v>
          </cell>
          <cell r="D1396">
            <v>1534.5699831365937</v>
          </cell>
          <cell r="E1396">
            <v>982.80000000000007</v>
          </cell>
        </row>
        <row r="1397">
          <cell r="A1397">
            <v>609790</v>
          </cell>
          <cell r="B1397" t="str">
            <v>Gastrektomi radikal, total</v>
          </cell>
          <cell r="C1397" t="str">
            <v>607.960 , 607.970 , 607.980  ile birlikte faturalandırılmaz.</v>
          </cell>
          <cell r="D1397">
            <v>1726.1499999999999</v>
          </cell>
          <cell r="E1397">
            <v>1105.495506</v>
          </cell>
        </row>
        <row r="1398">
          <cell r="A1398">
            <v>609791</v>
          </cell>
          <cell r="B1398" t="str">
            <v>Gastrektomi radikal, subtotal</v>
          </cell>
          <cell r="D1398">
            <v>1353.1989881956154</v>
          </cell>
          <cell r="E1398">
            <v>866.64275999999995</v>
          </cell>
        </row>
        <row r="1399">
          <cell r="A1399">
            <v>609792</v>
          </cell>
          <cell r="B1399" t="str">
            <v>Gastrektomi radikal, total, laparoskopik</v>
          </cell>
          <cell r="D1399">
            <v>2424.1146711635752</v>
          </cell>
          <cell r="E1399">
            <v>1552.5</v>
          </cell>
        </row>
        <row r="1400">
          <cell r="A1400">
            <v>609800</v>
          </cell>
          <cell r="B1400" t="str">
            <v>Gastrektomi subtotal</v>
          </cell>
          <cell r="D1400">
            <v>1004.7048903878583</v>
          </cell>
          <cell r="E1400">
            <v>643.45320000000004</v>
          </cell>
        </row>
        <row r="1401">
          <cell r="A1401">
            <v>609801</v>
          </cell>
          <cell r="B1401" t="str">
            <v>Gastrektomi subtotal, laparoskopik</v>
          </cell>
          <cell r="D1401">
            <v>1905.5649241146712</v>
          </cell>
          <cell r="E1401">
            <v>1220.4000000000001</v>
          </cell>
        </row>
        <row r="1402">
          <cell r="A1402">
            <v>609810</v>
          </cell>
          <cell r="B1402" t="str">
            <v>Gastroenterostomi</v>
          </cell>
          <cell r="D1402">
            <v>651.70320404721758</v>
          </cell>
          <cell r="E1402">
            <v>417.3768</v>
          </cell>
        </row>
        <row r="1403">
          <cell r="A1403">
            <v>609820</v>
          </cell>
          <cell r="B1403" t="str">
            <v>Gastropeksi, mide volvulusunda</v>
          </cell>
          <cell r="D1403">
            <v>1198.9881956155143</v>
          </cell>
          <cell r="E1403">
            <v>767.88</v>
          </cell>
        </row>
        <row r="1404">
          <cell r="A1404">
            <v>609830</v>
          </cell>
          <cell r="B1404" t="str">
            <v>Gastrotomi veya gastrostomi, cerrahi</v>
          </cell>
          <cell r="D1404">
            <v>539.62900505902189</v>
          </cell>
          <cell r="E1404">
            <v>345.59999999999997</v>
          </cell>
        </row>
        <row r="1405">
          <cell r="A1405">
            <v>609840</v>
          </cell>
          <cell r="B1405" t="str">
            <v>Mide divertikülü eksizyonu</v>
          </cell>
          <cell r="D1405">
            <v>659.35919055649242</v>
          </cell>
          <cell r="E1405">
            <v>422.28000000000003</v>
          </cell>
        </row>
        <row r="1406">
          <cell r="A1406">
            <v>609850</v>
          </cell>
          <cell r="B1406" t="str">
            <v>Midede wedge rezeksiyon</v>
          </cell>
          <cell r="D1406">
            <v>600.3372681281619</v>
          </cell>
          <cell r="E1406">
            <v>384.48</v>
          </cell>
        </row>
        <row r="1407">
          <cell r="A1407">
            <v>609851</v>
          </cell>
          <cell r="B1407" t="str">
            <v>Midede wedge rezeksiyon, laparoskopik</v>
          </cell>
          <cell r="D1407">
            <v>725.12647554806074</v>
          </cell>
          <cell r="E1407">
            <v>464.40000000000003</v>
          </cell>
        </row>
        <row r="1408">
          <cell r="A1408">
            <v>609860</v>
          </cell>
          <cell r="B1408" t="str">
            <v>Mideden benign tümör eksizyonu</v>
          </cell>
          <cell r="D1408">
            <v>659.35919055649242</v>
          </cell>
          <cell r="E1408">
            <v>422.28000000000003</v>
          </cell>
        </row>
        <row r="1409">
          <cell r="A1409">
            <v>609871</v>
          </cell>
          <cell r="B1409" t="str">
            <v xml:space="preserve">Obezite, by-pass </v>
          </cell>
          <cell r="C1409" t="str">
            <v>BMI ≥ 40 kg/m2 olan kişilerde. Tıbbi endikasyonun endokrinoloji uzman hekiminin de yer aldığı sağlık kurulu raporu ile belgelenmesi halinde faturalandırılır. Sağlık kurulu raporu düzenlendiği sağlık hizmeti sunucusunda geçerlidir. Sağlık kurulu, hizmeti veren sağlık hizmeti sunucusunda görevli hekimlerden oluşur.</v>
          </cell>
          <cell r="D1409">
            <v>2529.5109612141655</v>
          </cell>
          <cell r="E1409">
            <v>1620</v>
          </cell>
        </row>
        <row r="1410">
          <cell r="A1410">
            <v>609872</v>
          </cell>
          <cell r="B1410" t="str">
            <v xml:space="preserve">Obezite, sleeve </v>
          </cell>
          <cell r="C1410" t="str">
            <v>BMI ≥ 40 kg/m2 olan kişilerde. Tıbbi endikasyonun endokrinoloji uzman hekiminin de yer aldığı sağlık kurulu raporu ile belgelenmesi halinde faturalandırılır.Sağlık kurulu raporu düzenlendiği sağlık hizmeti sunucusunda geçerlidir. Sağlık kurulu, hizmeti veren sağlık hizmeti sunucusunda görevli hekimlerden oluşur.</v>
          </cell>
          <cell r="D1410">
            <v>1736.930860033727</v>
          </cell>
          <cell r="E1410">
            <v>1112.4000000000001</v>
          </cell>
        </row>
        <row r="1411">
          <cell r="A1411">
            <v>609873</v>
          </cell>
          <cell r="B1411" t="str">
            <v>Obezite, banding</v>
          </cell>
          <cell r="C1411" t="str">
            <v>BMI ≥ 40 kg/m2 olan kişilerde. Tıbbi endikasyonun endokrinoloji uzman hekiminin de yer aldığı sağlık kurulu raporu ile belgelenmesi halinde faturalandırılır.Sağlık kurulu raporu düzenlendiği sağlık hizmeti sunucusunda geçerlidir. Sağlık kurulu, hizmeti veren sağlık hizmeti sunucusunda görevli hekimlerden oluşur.</v>
          </cell>
          <cell r="D1411">
            <v>1264.7554806070827</v>
          </cell>
          <cell r="E1411">
            <v>810</v>
          </cell>
        </row>
        <row r="1412">
          <cell r="A1412">
            <v>609877</v>
          </cell>
          <cell r="B1412" t="str">
            <v>Duedenal switch-biliopankreatik diversiyon</v>
          </cell>
          <cell r="C1412" t="str">
            <v>BMI ≥ 40 kg/m2 olan kişilerde. 
Tıbbi endikasyonun endokrinoloji uzman hekiminin de yer aldığı sağlık kurulu raporu ile belgelenmesi halinde faturalandırılır.Sağlık kurulu raporu düzenlendiği sağlık hizmeti sunucusunda geçerlidir. Sağlık kurulu, hizmeti veren sağlık hizmeti sunucusunda görevli hekimlerden oluşur.</v>
          </cell>
          <cell r="D1412">
            <v>1000</v>
          </cell>
          <cell r="E1412">
            <v>640.44000000000005</v>
          </cell>
        </row>
        <row r="1413">
          <cell r="A1413">
            <v>609880</v>
          </cell>
          <cell r="B1413" t="str">
            <v xml:space="preserve">Nüks ülser, dumping veya reflu gastritte rezeksiyon </v>
          </cell>
          <cell r="D1413">
            <v>1000.5059021922428</v>
          </cell>
          <cell r="E1413">
            <v>640.76400000000001</v>
          </cell>
        </row>
        <row r="1414">
          <cell r="A1414">
            <v>609890</v>
          </cell>
          <cell r="B1414" t="str">
            <v>Peptik ülsere bağlı veya travmatik gastroduodenal  perforasyonlarda primer onarım</v>
          </cell>
          <cell r="D1414">
            <v>659.35919055649242</v>
          </cell>
          <cell r="E1414">
            <v>422.28000000000003</v>
          </cell>
        </row>
        <row r="1415">
          <cell r="A1415">
            <v>609891</v>
          </cell>
          <cell r="B1415" t="str">
            <v xml:space="preserve">Peptik ülsere bağlı veya travmatik gastroduodenal  perforasyonlarda primer onarım, laparoskopik </v>
          </cell>
          <cell r="D1415">
            <v>857</v>
          </cell>
          <cell r="E1415">
            <v>548.85708</v>
          </cell>
        </row>
        <row r="1416">
          <cell r="A1416">
            <v>609900</v>
          </cell>
          <cell r="B1416" t="str">
            <v>Peptik ülsere bağlı perforasyonlarda primer onarım, trunkal vagotomi ve drenaj</v>
          </cell>
          <cell r="D1416">
            <v>1020.2360876897134</v>
          </cell>
          <cell r="E1416">
            <v>653.40000000000009</v>
          </cell>
        </row>
        <row r="1417">
          <cell r="A1417">
            <v>609910</v>
          </cell>
          <cell r="B1417" t="str">
            <v>Piloromyotomi, hipertrofik pilor stenozunda</v>
          </cell>
          <cell r="D1417">
            <v>500.3372681281619</v>
          </cell>
          <cell r="E1417">
            <v>320.43600000000004</v>
          </cell>
        </row>
        <row r="1418">
          <cell r="A1418">
            <v>609911</v>
          </cell>
          <cell r="B1418" t="str">
            <v xml:space="preserve">Gastroduodenal arter ligasyonu veya duodenotomi ile birlikte arter ligasyonu </v>
          </cell>
          <cell r="D1418">
            <v>500</v>
          </cell>
          <cell r="E1418">
            <v>320.22000000000003</v>
          </cell>
        </row>
        <row r="1419">
          <cell r="A1419">
            <v>609920</v>
          </cell>
          <cell r="B1419" t="str">
            <v>Selektif vagotomi ve antrektomi</v>
          </cell>
          <cell r="D1419">
            <v>1020.2360876897134</v>
          </cell>
          <cell r="E1419">
            <v>653.40000000000009</v>
          </cell>
        </row>
        <row r="1420">
          <cell r="A1420">
            <v>609930</v>
          </cell>
          <cell r="B1420" t="str">
            <v>Selektif vagotomi ve drenaj</v>
          </cell>
          <cell r="D1420">
            <v>839.79763912310295</v>
          </cell>
          <cell r="E1420">
            <v>537.84</v>
          </cell>
        </row>
        <row r="1421">
          <cell r="A1421">
            <v>609940</v>
          </cell>
          <cell r="B1421" t="str">
            <v>Yüksek selektif vagotomi</v>
          </cell>
          <cell r="D1421">
            <v>839.79763912310295</v>
          </cell>
          <cell r="E1421">
            <v>537.84</v>
          </cell>
        </row>
        <row r="1422">
          <cell r="A1422">
            <v>609941</v>
          </cell>
          <cell r="B1422" t="str">
            <v>Trunkal vagotomi ve drenaj</v>
          </cell>
          <cell r="D1422">
            <v>839.79763912310295</v>
          </cell>
          <cell r="E1422">
            <v>537.84</v>
          </cell>
        </row>
        <row r="1423">
          <cell r="B1423" t="str">
            <v>JEJUNUM VEYA İLEUM</v>
          </cell>
          <cell r="E1423">
            <v>0</v>
          </cell>
        </row>
        <row r="1424">
          <cell r="A1424">
            <v>609950</v>
          </cell>
          <cell r="B1424" t="str">
            <v xml:space="preserve">Konjenital atrezi düzeltilmesi, jejunal ve ileal </v>
          </cell>
          <cell r="D1424">
            <v>1198.9881956155143</v>
          </cell>
          <cell r="E1424">
            <v>767.88</v>
          </cell>
        </row>
        <row r="1425">
          <cell r="A1425">
            <v>609960</v>
          </cell>
          <cell r="B1425" t="str">
            <v xml:space="preserve">Beslenme jejunotomisi </v>
          </cell>
          <cell r="D1425">
            <v>539.62900505902189</v>
          </cell>
          <cell r="E1425">
            <v>345.59999999999997</v>
          </cell>
        </row>
        <row r="1426">
          <cell r="A1426">
            <v>609961</v>
          </cell>
          <cell r="B1426" t="str">
            <v>Beslenme jejunotomisi, laparoskopik</v>
          </cell>
          <cell r="D1426">
            <v>701</v>
          </cell>
          <cell r="E1426">
            <v>448.94844000000001</v>
          </cell>
        </row>
        <row r="1427">
          <cell r="A1427">
            <v>609970</v>
          </cell>
          <cell r="B1427" t="str">
            <v xml:space="preserve">Bilier intestinal diversiyonlar </v>
          </cell>
          <cell r="D1427">
            <v>1979.26</v>
          </cell>
          <cell r="E1427">
            <v>1267.5972744000001</v>
          </cell>
        </row>
        <row r="1428">
          <cell r="A1428">
            <v>609980</v>
          </cell>
          <cell r="B1428" t="str">
            <v>Enterokütan fistül ameliyatları</v>
          </cell>
          <cell r="D1428">
            <v>1198.9881956155143</v>
          </cell>
          <cell r="E1428">
            <v>767.88</v>
          </cell>
        </row>
        <row r="1429">
          <cell r="A1429">
            <v>609990</v>
          </cell>
          <cell r="B1429" t="str">
            <v xml:space="preserve">Gastrointestinal diversiyonlar </v>
          </cell>
          <cell r="D1429">
            <v>1979.26</v>
          </cell>
          <cell r="E1429">
            <v>1267.5972744000001</v>
          </cell>
        </row>
        <row r="1430">
          <cell r="A1430">
            <v>610000</v>
          </cell>
          <cell r="B1430" t="str">
            <v>Gastrointestinal fistül ameliyatları, internal</v>
          </cell>
          <cell r="D1430">
            <v>900.50590219224284</v>
          </cell>
          <cell r="E1430">
            <v>576.72</v>
          </cell>
        </row>
        <row r="1431">
          <cell r="A1431">
            <v>610010</v>
          </cell>
          <cell r="B1431" t="str">
            <v>İnce barsak perforasyonunda primer sütür</v>
          </cell>
          <cell r="D1431">
            <v>590.21922428330527</v>
          </cell>
          <cell r="E1431">
            <v>378</v>
          </cell>
        </row>
        <row r="1432">
          <cell r="A1432">
            <v>610020</v>
          </cell>
          <cell r="B1432" t="str">
            <v>İnce barsak transplantasyonu</v>
          </cell>
          <cell r="D1432">
            <v>11000</v>
          </cell>
          <cell r="E1432">
            <v>7044.84</v>
          </cell>
        </row>
        <row r="1433">
          <cell r="A1433">
            <v>610030</v>
          </cell>
          <cell r="B1433" t="str">
            <v>İnvajinasyon rezeksiyonu</v>
          </cell>
          <cell r="D1433">
            <v>1020.2360876897134</v>
          </cell>
          <cell r="E1433">
            <v>653.40000000000009</v>
          </cell>
        </row>
        <row r="1434">
          <cell r="A1434">
            <v>610040</v>
          </cell>
          <cell r="B1434" t="str">
            <v>İnvajinasyonda manüel redüksiyon</v>
          </cell>
          <cell r="D1434">
            <v>478.920741989882</v>
          </cell>
          <cell r="E1434">
            <v>306.72000000000003</v>
          </cell>
        </row>
        <row r="1435">
          <cell r="A1435">
            <v>610050</v>
          </cell>
          <cell r="B1435" t="str">
            <v>Jejunum veya ileum duplikasyonları, total eksizyon</v>
          </cell>
          <cell r="D1435">
            <v>600.3372681281619</v>
          </cell>
          <cell r="E1435">
            <v>384.48</v>
          </cell>
        </row>
        <row r="1436">
          <cell r="A1436">
            <v>610060</v>
          </cell>
          <cell r="B1436" t="str">
            <v>Jejunum veya ileum rezeksiyonu, subtotal</v>
          </cell>
          <cell r="D1436">
            <v>887.04890387858347</v>
          </cell>
          <cell r="E1436">
            <v>568.10159999999996</v>
          </cell>
        </row>
        <row r="1437">
          <cell r="A1437">
            <v>610061</v>
          </cell>
          <cell r="B1437" t="str">
            <v>Jejunum veya ileum rezeksiyonu, segmenter</v>
          </cell>
          <cell r="D1437">
            <v>720.06745362563242</v>
          </cell>
          <cell r="E1437">
            <v>461.16</v>
          </cell>
        </row>
        <row r="1438">
          <cell r="A1438">
            <v>610062</v>
          </cell>
          <cell r="B1438" t="str">
            <v>Jejunum veya ileum rezeksiyonu, segmenter, laparoskopik</v>
          </cell>
          <cell r="D1438">
            <v>936</v>
          </cell>
          <cell r="E1438">
            <v>599.45184000000006</v>
          </cell>
        </row>
        <row r="1439">
          <cell r="A1439">
            <v>610063</v>
          </cell>
          <cell r="B1439" t="str">
            <v>Striktüroplasti</v>
          </cell>
          <cell r="D1439">
            <v>659</v>
          </cell>
          <cell r="E1439">
            <v>422.04996</v>
          </cell>
        </row>
        <row r="1440">
          <cell r="A1440">
            <v>610070</v>
          </cell>
          <cell r="B1440" t="str">
            <v>Jejunum, ileum enterostomi kapatılması</v>
          </cell>
          <cell r="D1440">
            <v>659.35919055649242</v>
          </cell>
          <cell r="E1440">
            <v>422.28000000000003</v>
          </cell>
        </row>
        <row r="1441">
          <cell r="A1441">
            <v>610080</v>
          </cell>
          <cell r="B1441" t="str">
            <v>Jejunum, ileum enterotomi veya enterostomi</v>
          </cell>
          <cell r="D1441">
            <v>539.62900505902189</v>
          </cell>
          <cell r="E1441">
            <v>345.59999999999997</v>
          </cell>
        </row>
        <row r="1442">
          <cell r="A1442">
            <v>610090</v>
          </cell>
          <cell r="B1442" t="str">
            <v>Ladd bantı eksizyonu, malrotasyonlarda</v>
          </cell>
          <cell r="D1442">
            <v>900.50590219224284</v>
          </cell>
          <cell r="E1442">
            <v>576.72</v>
          </cell>
        </row>
        <row r="1443">
          <cell r="A1443">
            <v>610100</v>
          </cell>
          <cell r="B1443" t="str">
            <v>Brid ileusta laparatomi  ve bridektomi</v>
          </cell>
          <cell r="D1443">
            <v>500.3372681281619</v>
          </cell>
          <cell r="E1443">
            <v>320.43600000000004</v>
          </cell>
        </row>
        <row r="1444">
          <cell r="A1444">
            <v>610101</v>
          </cell>
          <cell r="B1444" t="str">
            <v>Brid ileusta bridektomi, laparoskopik</v>
          </cell>
          <cell r="D1444">
            <v>650</v>
          </cell>
          <cell r="E1444">
            <v>416.286</v>
          </cell>
        </row>
        <row r="1445">
          <cell r="A1445">
            <v>610110</v>
          </cell>
          <cell r="B1445" t="str">
            <v>Laparatomi, ileusta</v>
          </cell>
          <cell r="D1445">
            <v>400.168634064081</v>
          </cell>
          <cell r="E1445">
            <v>256.28400000000005</v>
          </cell>
        </row>
        <row r="1446">
          <cell r="A1446">
            <v>610111</v>
          </cell>
          <cell r="B1446" t="str">
            <v>Midgut volvulus (Orta barsak) düzeltilmesi</v>
          </cell>
          <cell r="D1446">
            <v>1150</v>
          </cell>
          <cell r="E1446">
            <v>736.50599999999997</v>
          </cell>
        </row>
        <row r="1447">
          <cell r="A1447">
            <v>610120</v>
          </cell>
          <cell r="B1447" t="str">
            <v>Meckel divertikülü eksizyonu</v>
          </cell>
          <cell r="D1447">
            <v>500.3372681281619</v>
          </cell>
          <cell r="E1447">
            <v>320.43600000000004</v>
          </cell>
        </row>
        <row r="1448">
          <cell r="B1448" t="str">
            <v>APPENDİKS</v>
          </cell>
          <cell r="E1448">
            <v>0</v>
          </cell>
        </row>
        <row r="1449">
          <cell r="A1449">
            <v>610130</v>
          </cell>
          <cell r="B1449" t="str">
            <v>Appendektomi</v>
          </cell>
          <cell r="C1449" t="str">
            <v>Akut apendisit, perfore veya periapendiküler apse drenajı ile birlikte. Bu endikasyonlar dışında herhangi bir cerrahi işleme ek olarak yapıldığında faturalandırılmaz.</v>
          </cell>
          <cell r="D1449">
            <v>420.23608768971332</v>
          </cell>
          <cell r="E1449">
            <v>269.13600000000002</v>
          </cell>
        </row>
        <row r="1450">
          <cell r="A1450">
            <v>610131</v>
          </cell>
          <cell r="B1450" t="str">
            <v>Appendektomi, laparoskopik</v>
          </cell>
          <cell r="D1450">
            <v>630.35413153457</v>
          </cell>
          <cell r="E1450">
            <v>403.70400000000006</v>
          </cell>
        </row>
        <row r="1451">
          <cell r="B1451" t="str">
            <v>KOLON</v>
          </cell>
          <cell r="E1451">
            <v>0</v>
          </cell>
        </row>
        <row r="1452">
          <cell r="A1452">
            <v>610150</v>
          </cell>
          <cell r="B1452" t="str">
            <v>Hemikolektomi, sağ veya sol</v>
          </cell>
          <cell r="C1452" t="str">
            <v>610.290 ile birlikte faturalandırılmaz.</v>
          </cell>
          <cell r="D1452">
            <v>1380</v>
          </cell>
          <cell r="E1452">
            <v>883.80719999999997</v>
          </cell>
        </row>
        <row r="1453">
          <cell r="A1453">
            <v>610151</v>
          </cell>
          <cell r="B1453" t="str">
            <v>Hemikolektomi, sağ veya sol, laparoskopik</v>
          </cell>
          <cell r="C1453" t="str">
            <v>610.290 ile birlikte faturalandırılmaz.</v>
          </cell>
          <cell r="D1453">
            <v>1380</v>
          </cell>
          <cell r="E1453">
            <v>883.80719999999997</v>
          </cell>
        </row>
        <row r="1454">
          <cell r="A1454">
            <v>610152</v>
          </cell>
          <cell r="B1454" t="str">
            <v xml:space="preserve">Segmenter kolon rezeksiyonu </v>
          </cell>
          <cell r="C1454" t="str">
            <v>610.290 ile birlikte faturalandırılmaz.</v>
          </cell>
          <cell r="D1454">
            <v>793.49999999999989</v>
          </cell>
          <cell r="E1454">
            <v>508.1891399999999</v>
          </cell>
        </row>
        <row r="1455">
          <cell r="A1455">
            <v>610153</v>
          </cell>
          <cell r="B1455" t="str">
            <v>Segmenter kolon rezeksiyonu, laparoskopik</v>
          </cell>
          <cell r="C1455" t="str">
            <v>610.290 ile birlikte faturalandırılmaz.</v>
          </cell>
          <cell r="D1455">
            <v>793.49999999999989</v>
          </cell>
          <cell r="E1455">
            <v>508.1891399999999</v>
          </cell>
        </row>
        <row r="1456">
          <cell r="A1456">
            <v>610160</v>
          </cell>
          <cell r="B1456" t="str">
            <v>Kolektomi subtotal</v>
          </cell>
          <cell r="C1456" t="str">
            <v>610.290 ile birlikte faturalandırılmaz.</v>
          </cell>
          <cell r="D1456">
            <v>1496.1499999999999</v>
          </cell>
          <cell r="E1456">
            <v>958.19430599999998</v>
          </cell>
        </row>
        <row r="1457">
          <cell r="A1457">
            <v>610170</v>
          </cell>
          <cell r="B1457" t="str">
            <v>Kolektomi subtotal ve ileoproktostomi</v>
          </cell>
          <cell r="C1457" t="str">
            <v>610.290 ile birlikte faturalandırılmaz.</v>
          </cell>
          <cell r="D1457">
            <v>1724.9999999999998</v>
          </cell>
          <cell r="E1457">
            <v>1104.7589999999998</v>
          </cell>
        </row>
        <row r="1458">
          <cell r="A1458">
            <v>610171</v>
          </cell>
          <cell r="B1458" t="str">
            <v>Kolektomi subtotal ve ileoproktostomi, laparoskopik</v>
          </cell>
          <cell r="C1458" t="str">
            <v>610.290 ile birlikte faturalandırılmaz.</v>
          </cell>
          <cell r="D1458">
            <v>1724.9999999999998</v>
          </cell>
          <cell r="E1458">
            <v>1104.7589999999998</v>
          </cell>
        </row>
        <row r="1459">
          <cell r="A1459">
            <v>610181</v>
          </cell>
          <cell r="B1459" t="str">
            <v>Kolektomi total ve ileal poş yapılması, laparoskopik</v>
          </cell>
          <cell r="D1459">
            <v>2375.6323777403036</v>
          </cell>
          <cell r="E1459">
            <v>1521.45</v>
          </cell>
        </row>
        <row r="1460">
          <cell r="A1460">
            <v>610190</v>
          </cell>
          <cell r="B1460" t="str">
            <v>Kolektomi total ve ileoanal anastomoz</v>
          </cell>
          <cell r="D1460">
            <v>2000</v>
          </cell>
          <cell r="E1460">
            <v>1280.8800000000001</v>
          </cell>
        </row>
        <row r="1461">
          <cell r="A1461">
            <v>610191</v>
          </cell>
          <cell r="B1461" t="str">
            <v>Kolektomi total ve ileoanal anastomoz, laparoskopik</v>
          </cell>
          <cell r="D1461">
            <v>2000</v>
          </cell>
          <cell r="E1461">
            <v>1280.8800000000001</v>
          </cell>
        </row>
        <row r="1462">
          <cell r="A1462">
            <v>610200</v>
          </cell>
          <cell r="B1462" t="str">
            <v>Kolektomi total ve terminal ileostomi</v>
          </cell>
          <cell r="C1462" t="str">
            <v>610.080 ile birlikte faturalandırılmaz.</v>
          </cell>
          <cell r="D1462">
            <v>1832.6306913996627</v>
          </cell>
          <cell r="E1462">
            <v>1173.69</v>
          </cell>
        </row>
        <row r="1463">
          <cell r="A1463">
            <v>610201</v>
          </cell>
          <cell r="B1463" t="str">
            <v>Kolektomi total ve terminal ileostomi, laparoskopik</v>
          </cell>
          <cell r="C1463" t="str">
            <v>610.080 ile birlikte faturalandırılmaz.</v>
          </cell>
          <cell r="D1463">
            <v>1593.5919055649242</v>
          </cell>
          <cell r="E1463">
            <v>1020.6</v>
          </cell>
        </row>
        <row r="1464">
          <cell r="A1464">
            <v>610210</v>
          </cell>
          <cell r="B1464" t="str">
            <v>Kolokütanöz fistül kapatılması</v>
          </cell>
          <cell r="D1464">
            <v>900.3372681281619</v>
          </cell>
          <cell r="E1464">
            <v>576.61199999999997</v>
          </cell>
        </row>
        <row r="1465">
          <cell r="A1465">
            <v>610220</v>
          </cell>
          <cell r="B1465" t="str">
            <v>Kolon duplikasyonu total eksizyonu</v>
          </cell>
          <cell r="C1465" t="str">
            <v>610.290 ile birlikte faturalandırılmaz.</v>
          </cell>
          <cell r="D1465">
            <v>500.3372681281619</v>
          </cell>
          <cell r="E1465">
            <v>320.43600000000004</v>
          </cell>
        </row>
        <row r="1466">
          <cell r="A1466">
            <v>610230</v>
          </cell>
          <cell r="B1466" t="str">
            <v>Kolon invajinasyonunda manüel redüksiyon</v>
          </cell>
          <cell r="D1466">
            <v>400.168634064081</v>
          </cell>
          <cell r="E1466">
            <v>256.28400000000005</v>
          </cell>
        </row>
        <row r="1467">
          <cell r="A1467">
            <v>610240</v>
          </cell>
          <cell r="B1467" t="str">
            <v xml:space="preserve">Kolon perforasyonunda primer sütür </v>
          </cell>
          <cell r="D1467">
            <v>500.3372681281619</v>
          </cell>
          <cell r="E1467">
            <v>320.43600000000004</v>
          </cell>
        </row>
        <row r="1468">
          <cell r="A1468">
            <v>610250</v>
          </cell>
          <cell r="B1468" t="str">
            <v>Kolon Pull-through, abdominoperineal veya perineal  yaklaşımla</v>
          </cell>
          <cell r="C1468" t="str">
            <v>610.080 ile birlikte faturalandırılmaz.</v>
          </cell>
          <cell r="D1468">
            <v>1000.5059021922428</v>
          </cell>
          <cell r="E1468">
            <v>640.76400000000001</v>
          </cell>
        </row>
        <row r="1469">
          <cell r="A1469">
            <v>610260</v>
          </cell>
          <cell r="B1469" t="str">
            <v>Kolon Pull-through, sakroabdominoperineal yaklaşımla</v>
          </cell>
          <cell r="D1469">
            <v>1500.6745362563238</v>
          </cell>
          <cell r="E1469">
            <v>961.09199999999998</v>
          </cell>
        </row>
        <row r="1470">
          <cell r="A1470">
            <v>610270</v>
          </cell>
          <cell r="B1470" t="str">
            <v>Kolon Pull-through, sakroperineal yaklaşımla</v>
          </cell>
          <cell r="D1470">
            <v>1500.6745362563238</v>
          </cell>
          <cell r="E1470">
            <v>961.09199999999998</v>
          </cell>
        </row>
        <row r="1471">
          <cell r="A1471">
            <v>610280</v>
          </cell>
          <cell r="B1471" t="str">
            <v>Kolonda detorsiyon ve peksi operasyonları</v>
          </cell>
          <cell r="D1471">
            <v>354.13153456998316</v>
          </cell>
          <cell r="E1471">
            <v>226.8</v>
          </cell>
        </row>
        <row r="1472">
          <cell r="A1472">
            <v>610290</v>
          </cell>
          <cell r="B1472" t="str">
            <v>Kolostomi açılması</v>
          </cell>
          <cell r="C1472" t="str">
            <v>Kolektomi operasyonlarıyla birlikte faturalandırılmaz.</v>
          </cell>
          <cell r="D1472">
            <v>649.24114671163579</v>
          </cell>
          <cell r="E1472">
            <v>415.8</v>
          </cell>
        </row>
        <row r="1473">
          <cell r="A1473">
            <v>610291</v>
          </cell>
          <cell r="B1473" t="str">
            <v>Kolostomi revizyonu</v>
          </cell>
          <cell r="C1473" t="str">
            <v>Mevcut kolostominin revize edilmesi</v>
          </cell>
          <cell r="D1473">
            <v>239.460370994941</v>
          </cell>
          <cell r="E1473">
            <v>153.36000000000001</v>
          </cell>
        </row>
        <row r="1474">
          <cell r="A1474">
            <v>610300</v>
          </cell>
          <cell r="B1474" t="str">
            <v>Kolostomi bakımı</v>
          </cell>
          <cell r="D1474">
            <v>15.008431703204048</v>
          </cell>
          <cell r="E1474">
            <v>9.6120000000000019</v>
          </cell>
        </row>
        <row r="1475">
          <cell r="A1475">
            <v>610310</v>
          </cell>
          <cell r="B1475" t="str">
            <v>Kolostomi kapatılması</v>
          </cell>
          <cell r="D1475">
            <v>649.24114671163579</v>
          </cell>
          <cell r="E1475">
            <v>415.8</v>
          </cell>
        </row>
        <row r="1476">
          <cell r="A1476">
            <v>610311</v>
          </cell>
          <cell r="B1476" t="str">
            <v> Hartmann kapatılması</v>
          </cell>
          <cell r="D1476">
            <v>750</v>
          </cell>
          <cell r="E1476">
            <v>480.33000000000004</v>
          </cell>
        </row>
        <row r="1477">
          <cell r="A1477">
            <v>610320</v>
          </cell>
          <cell r="B1477" t="str">
            <v>Kolotomi ile polip veya yabancı cisim çıkarılması</v>
          </cell>
          <cell r="D1477">
            <v>550.25295109612148</v>
          </cell>
          <cell r="E1477">
            <v>352.40400000000005</v>
          </cell>
        </row>
        <row r="1478">
          <cell r="A1478">
            <v>610330</v>
          </cell>
          <cell r="B1478" t="str">
            <v>Sigmoid volvulus redüksiyonu</v>
          </cell>
          <cell r="D1478">
            <v>400.168634064081</v>
          </cell>
          <cell r="E1478">
            <v>256.28400000000005</v>
          </cell>
        </row>
        <row r="1479">
          <cell r="A1479">
            <v>610340</v>
          </cell>
          <cell r="B1479" t="str">
            <v>Total barsak irrigasyonu</v>
          </cell>
          <cell r="C1479" t="str">
            <v>Preoperatif mekanik temizlik amacıyla yüksek sulu lavman</v>
          </cell>
          <cell r="D1479">
            <v>50.084317032040474</v>
          </cell>
          <cell r="E1479">
            <v>32.076000000000001</v>
          </cell>
        </row>
        <row r="1480">
          <cell r="B1480" t="str">
            <v xml:space="preserve">REKTUM </v>
          </cell>
          <cell r="E1480">
            <v>0</v>
          </cell>
        </row>
        <row r="1481">
          <cell r="A1481">
            <v>610348</v>
          </cell>
          <cell r="B1481" t="str">
            <v>Abdominoperineal rezeksiyon, laparoskopik</v>
          </cell>
          <cell r="D1481">
            <v>1601</v>
          </cell>
          <cell r="E1481">
            <v>1025.3444400000001</v>
          </cell>
        </row>
        <row r="1482">
          <cell r="A1482">
            <v>610349</v>
          </cell>
          <cell r="B1482" t="str">
            <v>Abdominoperineal rezeksiyon</v>
          </cell>
          <cell r="D1482">
            <v>1601</v>
          </cell>
          <cell r="E1482">
            <v>1025.3444400000001</v>
          </cell>
        </row>
        <row r="1483">
          <cell r="A1483">
            <v>610350</v>
          </cell>
          <cell r="B1483" t="str">
            <v>Perirektal enjeksiyon, rektal prolapsusta</v>
          </cell>
          <cell r="D1483">
            <v>100.16863406408095</v>
          </cell>
          <cell r="E1483">
            <v>64.152000000000001</v>
          </cell>
        </row>
        <row r="1484">
          <cell r="A1484">
            <v>610360</v>
          </cell>
          <cell r="B1484" t="str">
            <v>Rektal polip eksizyonu, anal yolla</v>
          </cell>
          <cell r="D1484">
            <v>150.08431703204047</v>
          </cell>
          <cell r="E1484">
            <v>96.12</v>
          </cell>
        </row>
        <row r="1485">
          <cell r="A1485">
            <v>610361</v>
          </cell>
          <cell r="B1485" t="str">
            <v>Rektal Myektomi- Hirschsprung Hst</v>
          </cell>
          <cell r="D1485">
            <v>1000</v>
          </cell>
          <cell r="E1485">
            <v>640.44000000000005</v>
          </cell>
        </row>
        <row r="1486">
          <cell r="A1486">
            <v>610370</v>
          </cell>
          <cell r="B1486" t="str">
            <v>Rektal tuşe ile yabancı cisim veya dışkı taşı çıkarılması</v>
          </cell>
          <cell r="D1486">
            <v>50.084317032040474</v>
          </cell>
          <cell r="E1486">
            <v>32.076000000000001</v>
          </cell>
        </row>
        <row r="1487">
          <cell r="A1487">
            <v>610380</v>
          </cell>
          <cell r="B1487" t="str">
            <v>Rektosigmoid tümörlerde anteriyor rezeksiyon</v>
          </cell>
          <cell r="D1487">
            <v>1004.7048903878583</v>
          </cell>
          <cell r="E1487">
            <v>643.45320000000004</v>
          </cell>
        </row>
        <row r="1488">
          <cell r="A1488">
            <v>610390</v>
          </cell>
          <cell r="B1488" t="str">
            <v>Rektum tümöründe abdominosakral rezeksiyon</v>
          </cell>
          <cell r="D1488">
            <v>1475.3794266441821</v>
          </cell>
          <cell r="E1488">
            <v>944.89200000000005</v>
          </cell>
        </row>
        <row r="1489">
          <cell r="A1489">
            <v>610400</v>
          </cell>
          <cell r="B1489" t="str">
            <v>Rektum tümöründe lokal terapötik işlemler</v>
          </cell>
          <cell r="D1489">
            <v>250.25295109612145</v>
          </cell>
          <cell r="E1489">
            <v>160.27200000000002</v>
          </cell>
        </row>
        <row r="1490">
          <cell r="A1490">
            <v>610410</v>
          </cell>
          <cell r="B1490" t="str">
            <v>Low anterior rezeksiyon</v>
          </cell>
          <cell r="C1490" t="str">
            <v>610.290 ile birlikte faturalandırılmaz.</v>
          </cell>
          <cell r="D1490">
            <v>1841.1499999999999</v>
          </cell>
          <cell r="E1490">
            <v>1179.1461059999999</v>
          </cell>
        </row>
        <row r="1491">
          <cell r="A1491">
            <v>610411</v>
          </cell>
          <cell r="B1491" t="str">
            <v>Low anterior rezeksiyon, laparoskopik</v>
          </cell>
          <cell r="C1491" t="str">
            <v>610.290 ile birlikte faturalandırılmaz.</v>
          </cell>
          <cell r="D1491">
            <v>1841.1499999999999</v>
          </cell>
          <cell r="E1491">
            <v>1179.1461059999999</v>
          </cell>
        </row>
        <row r="1492">
          <cell r="A1492">
            <v>610420</v>
          </cell>
          <cell r="B1492" t="str">
            <v xml:space="preserve">Rektal prolapsusta sakroperineal onarım </v>
          </cell>
          <cell r="D1492">
            <v>500.3372681281619</v>
          </cell>
          <cell r="E1492">
            <v>320.43600000000004</v>
          </cell>
        </row>
        <row r="1493">
          <cell r="A1493">
            <v>610430</v>
          </cell>
          <cell r="B1493" t="str">
            <v xml:space="preserve">Rektal prolapsusta sörklaj veya Tiersch ameliyatı </v>
          </cell>
          <cell r="D1493">
            <v>200.16863406408095</v>
          </cell>
          <cell r="E1493">
            <v>128.196</v>
          </cell>
        </row>
        <row r="1494">
          <cell r="A1494">
            <v>610440</v>
          </cell>
          <cell r="B1494" t="str">
            <v>Rektal prolapsusta transabdominal onarım</v>
          </cell>
          <cell r="D1494">
            <v>500.3372681281619</v>
          </cell>
          <cell r="E1494">
            <v>320.43600000000004</v>
          </cell>
        </row>
        <row r="1495">
          <cell r="A1495">
            <v>610441</v>
          </cell>
          <cell r="B1495" t="str">
            <v>Rektal prolapsusta transabdominal onarım, laparoskopik</v>
          </cell>
          <cell r="D1495">
            <v>500</v>
          </cell>
          <cell r="E1495">
            <v>320.22000000000003</v>
          </cell>
        </row>
        <row r="1496">
          <cell r="A1496">
            <v>610450</v>
          </cell>
          <cell r="B1496" t="str">
            <v xml:space="preserve">Transanal rektal prolapsus tamiri </v>
          </cell>
          <cell r="D1496">
            <v>400.168634064081</v>
          </cell>
          <cell r="E1496">
            <v>256.28400000000005</v>
          </cell>
        </row>
        <row r="1497">
          <cell r="B1497" t="str">
            <v>ANÜS</v>
          </cell>
          <cell r="E1497">
            <v>0</v>
          </cell>
        </row>
        <row r="1498">
          <cell r="A1498">
            <v>610460</v>
          </cell>
          <cell r="B1498" t="str">
            <v>Anal stenozda dilatasyon</v>
          </cell>
          <cell r="D1498">
            <v>59.190556492411474</v>
          </cell>
          <cell r="E1498">
            <v>37.908000000000001</v>
          </cell>
        </row>
        <row r="1499">
          <cell r="A1499">
            <v>610461</v>
          </cell>
          <cell r="B1499" t="str">
            <v>Anal stenozda ilerletici flep</v>
          </cell>
          <cell r="C1499" t="str">
            <v>610.490, 610.610, 610.530, 610.531, 610.532 ile birlikte faturalandırılmaz. Hipertrofik cilt plisi eksizyonu dahil</v>
          </cell>
          <cell r="D1499">
            <v>400.168634064081</v>
          </cell>
          <cell r="E1499">
            <v>256.28400000000005</v>
          </cell>
        </row>
        <row r="1500">
          <cell r="A1500">
            <v>610470</v>
          </cell>
          <cell r="B1500" t="str">
            <v>Anal ve perineal bening lezyonların lokal eksizyonu</v>
          </cell>
          <cell r="D1500">
            <v>200.16863406408095</v>
          </cell>
          <cell r="E1500">
            <v>128.196</v>
          </cell>
        </row>
        <row r="1501">
          <cell r="A1501">
            <v>610480</v>
          </cell>
          <cell r="B1501" t="str">
            <v>Anoplasti</v>
          </cell>
          <cell r="D1501">
            <v>400.168634064081</v>
          </cell>
          <cell r="E1501">
            <v>256.28400000000005</v>
          </cell>
        </row>
        <row r="1502">
          <cell r="A1502">
            <v>610490</v>
          </cell>
          <cell r="B1502" t="str">
            <v>Fissürektomi</v>
          </cell>
          <cell r="C1502" t="str">
            <v>610.610 ile birlikte faturalandırılmaz.</v>
          </cell>
          <cell r="D1502">
            <v>200.16863406408095</v>
          </cell>
          <cell r="E1502">
            <v>128.196</v>
          </cell>
        </row>
        <row r="1503">
          <cell r="A1503">
            <v>610500</v>
          </cell>
          <cell r="B1503" t="str">
            <v>Hemoroidde elektrokoagülasyon</v>
          </cell>
          <cell r="D1503">
            <v>100.16863406408095</v>
          </cell>
          <cell r="E1503">
            <v>64.152000000000001</v>
          </cell>
        </row>
        <row r="1504">
          <cell r="A1504">
            <v>610510</v>
          </cell>
          <cell r="B1504" t="str">
            <v>Hemoroidde lastik band ligasyonu</v>
          </cell>
          <cell r="D1504">
            <v>75.042158516020237</v>
          </cell>
          <cell r="E1504">
            <v>48.06</v>
          </cell>
        </row>
        <row r="1505">
          <cell r="A1505">
            <v>610520</v>
          </cell>
          <cell r="B1505" t="str">
            <v>Hemoroidde sklerozan madde ile tedavi, her biri</v>
          </cell>
          <cell r="D1505">
            <v>30.016863406408095</v>
          </cell>
          <cell r="E1505">
            <v>19.224000000000004</v>
          </cell>
        </row>
        <row r="1506">
          <cell r="A1506">
            <v>610530</v>
          </cell>
          <cell r="B1506" t="str">
            <v>Hemoroidektomi</v>
          </cell>
          <cell r="C1506" t="str">
            <v>Tüm pakeler fiyata dahildir.</v>
          </cell>
          <cell r="D1506">
            <v>275.21079258010116</v>
          </cell>
          <cell r="E1506">
            <v>176.256</v>
          </cell>
        </row>
        <row r="1507">
          <cell r="A1507">
            <v>610531</v>
          </cell>
          <cell r="B1507" t="str">
            <v>Hemoroidektomi, sfinkterotomi</v>
          </cell>
          <cell r="C1507" t="str">
            <v xml:space="preserve">610.490, 610.610 ile birlikte birlikte faturalandırılmaz. </v>
          </cell>
          <cell r="D1507">
            <v>286.67790893760542</v>
          </cell>
          <cell r="E1507">
            <v>183.60000000000002</v>
          </cell>
        </row>
        <row r="1508">
          <cell r="A1508">
            <v>610532</v>
          </cell>
          <cell r="B1508" t="str">
            <v xml:space="preserve">Hemoroidopeksi  </v>
          </cell>
          <cell r="C1508" t="str">
            <v xml:space="preserve">610.490, 610.610, 610.530, 610.531 ile birlikte faturalandırılmaz. Grade 3 veya 4 hemoroidde veya rektal mukozal prolapsusta faturalandırılır. </v>
          </cell>
          <cell r="D1508">
            <v>275.21079258010116</v>
          </cell>
          <cell r="E1508">
            <v>176.256</v>
          </cell>
        </row>
        <row r="1509">
          <cell r="A1509">
            <v>610540</v>
          </cell>
          <cell r="B1509" t="str">
            <v>İnfrared ile hemoroid tedavisi</v>
          </cell>
          <cell r="D1509">
            <v>75.042158516020237</v>
          </cell>
          <cell r="E1509">
            <v>48.06</v>
          </cell>
        </row>
        <row r="1510">
          <cell r="A1510">
            <v>610550</v>
          </cell>
          <cell r="B1510" t="str">
            <v>İnkontinans tedavisinde kas transpozisyonu</v>
          </cell>
          <cell r="D1510">
            <v>1198.9881956155143</v>
          </cell>
          <cell r="E1510">
            <v>767.88</v>
          </cell>
        </row>
        <row r="1511">
          <cell r="A1511">
            <v>610560</v>
          </cell>
          <cell r="B1511" t="str">
            <v>Perianal apse drenajı</v>
          </cell>
          <cell r="D1511">
            <v>250.25295109612145</v>
          </cell>
          <cell r="E1511">
            <v>160.27200000000002</v>
          </cell>
        </row>
        <row r="1512">
          <cell r="A1512">
            <v>610570</v>
          </cell>
          <cell r="B1512" t="str">
            <v>Perianal fistülotomi veya fistülektomi</v>
          </cell>
          <cell r="C1512" t="str">
            <v>610.490, 610.610, 610.530, 610.531, 610.532 ile birlikte faturalandırılmaz. Hipertrofik cilt plisi eksizyonu dahil</v>
          </cell>
          <cell r="D1512">
            <v>400.168634064081</v>
          </cell>
          <cell r="E1512">
            <v>256.28400000000005</v>
          </cell>
        </row>
        <row r="1513">
          <cell r="A1513">
            <v>610575</v>
          </cell>
          <cell r="B1513" t="str">
            <v xml:space="preserve">Anal fistülde seton uygulaması </v>
          </cell>
          <cell r="C1513" t="str">
            <v>610570 ile birlikte faturalandırılmaz.</v>
          </cell>
          <cell r="D1513">
            <v>400</v>
          </cell>
          <cell r="E1513">
            <v>256.17599999999999</v>
          </cell>
        </row>
        <row r="1514">
          <cell r="A1514">
            <v>610576</v>
          </cell>
          <cell r="B1514" t="str">
            <v>Anal fistülde ilerletici flep</v>
          </cell>
          <cell r="C1514" t="str">
            <v>610.490, 610.610, 610.530, 610.531, 610.532 ile birlikte faturalandırılmaz. Hipertrofik cilt plisi eksizyonu dahil</v>
          </cell>
          <cell r="D1514">
            <v>400.168634064081</v>
          </cell>
          <cell r="E1514">
            <v>256.28400000000005</v>
          </cell>
        </row>
        <row r="1515">
          <cell r="A1515">
            <v>610580</v>
          </cell>
          <cell r="B1515" t="str">
            <v>Perianal sinüs eksizyonu</v>
          </cell>
          <cell r="D1515">
            <v>300.16863406408095</v>
          </cell>
          <cell r="E1515">
            <v>192.24</v>
          </cell>
        </row>
        <row r="1516">
          <cell r="A1516">
            <v>610590</v>
          </cell>
          <cell r="B1516" t="str">
            <v>Perineoplasti</v>
          </cell>
          <cell r="D1516">
            <v>750.42158516020243</v>
          </cell>
          <cell r="E1516">
            <v>480.6</v>
          </cell>
        </row>
        <row r="1517">
          <cell r="A1517">
            <v>610600</v>
          </cell>
          <cell r="B1517" t="str">
            <v>Sfinkteroplasti, komplet perine yırtıklarında veya inkontinansta</v>
          </cell>
          <cell r="D1517">
            <v>500.3372681281619</v>
          </cell>
          <cell r="E1517">
            <v>320.43600000000004</v>
          </cell>
        </row>
        <row r="1518">
          <cell r="A1518">
            <v>610610</v>
          </cell>
          <cell r="B1518" t="str">
            <v>Sfinkterotomi</v>
          </cell>
          <cell r="C1518" t="str">
            <v xml:space="preserve">610.490 ile birlikte faturalandırılmaz.Hipertrofik cilt plisi eksizyonu dahildir. </v>
          </cell>
          <cell r="D1518">
            <v>150.08431703204047</v>
          </cell>
          <cell r="E1518">
            <v>96.12</v>
          </cell>
        </row>
        <row r="1519">
          <cell r="A1519">
            <v>610620</v>
          </cell>
          <cell r="B1519" t="str">
            <v>Sfinkterotomi ile anüsten yabancı cisim çıkarma</v>
          </cell>
          <cell r="D1519">
            <v>200.16863406408095</v>
          </cell>
          <cell r="E1519">
            <v>128.196</v>
          </cell>
        </row>
        <row r="1520">
          <cell r="A1520">
            <v>610621</v>
          </cell>
          <cell r="B1520" t="str">
            <v>Anal transpozisyon operasyonu</v>
          </cell>
          <cell r="C1520" t="str">
            <v>Konjenital anomalilerde</v>
          </cell>
          <cell r="D1520">
            <v>1000</v>
          </cell>
          <cell r="E1520">
            <v>640.44000000000005</v>
          </cell>
        </row>
        <row r="1521">
          <cell r="A1521">
            <v>610625</v>
          </cell>
          <cell r="B1521" t="str">
            <v>Pilonidal sinüs eksizyonu</v>
          </cell>
          <cell r="C1521" t="str">
            <v>600.640 ile birlikte faturalandırılmaz.</v>
          </cell>
          <cell r="D1521">
            <v>200.16863406408095</v>
          </cell>
          <cell r="E1521">
            <v>128.196</v>
          </cell>
        </row>
        <row r="1522">
          <cell r="B1522" t="str">
            <v>6.7.KEMİK VE EKLEM HASTALIKLARI CERRAHİSİ</v>
          </cell>
          <cell r="E1522">
            <v>0</v>
          </cell>
        </row>
        <row r="1523">
          <cell r="B1523" t="str">
            <v>Büyük Kemikler: Skapula, humerus, radius, ulna, pelvis, femur, tibia</v>
          </cell>
          <cell r="E1523">
            <v>0</v>
          </cell>
        </row>
        <row r="1524">
          <cell r="B1524" t="str">
            <v>Orta Kemikler: Tarsal, karpal, klavikula, patella, fibula</v>
          </cell>
          <cell r="E1524">
            <v>0</v>
          </cell>
        </row>
        <row r="1525">
          <cell r="B1525" t="str">
            <v>Orta Kemikler: Tarsal, karpal, klavikula, patella, fibula, koksiks</v>
          </cell>
          <cell r="E1525">
            <v>0</v>
          </cell>
        </row>
        <row r="1526">
          <cell r="B1526" t="str">
            <v>Küçük Kemikler: Metatars, metakarp ve parmak kemikleri</v>
          </cell>
          <cell r="E1526">
            <v>0</v>
          </cell>
        </row>
        <row r="1527">
          <cell r="B1527" t="str">
            <v>Büyük Eklemler: Omuz, dirsek, el bileği, kalça, symfizis pubis, sakroilyak, diz, ayak bileği</v>
          </cell>
          <cell r="E1527">
            <v>0</v>
          </cell>
        </row>
        <row r="1528">
          <cell r="B1528" t="str">
            <v>Orta Eklemler: İntertarsal, interkarpal, akromioklavikular, tibifibular sindezmoz, distal radioulnar, proksimal radioulnar, sternoklavikular, kostasternal</v>
          </cell>
          <cell r="E1528">
            <v>0</v>
          </cell>
        </row>
        <row r="1529">
          <cell r="B1529" t="str">
            <v>Küçük Eklemler: Metatarsofalangeal, interfalangeal</v>
          </cell>
          <cell r="E1529">
            <v>0</v>
          </cell>
        </row>
        <row r="1530">
          <cell r="B1530" t="str">
            <v>ALÇI  ve ATELLER</v>
          </cell>
          <cell r="E1530">
            <v>0</v>
          </cell>
        </row>
        <row r="1531">
          <cell r="A1531">
            <v>610630</v>
          </cell>
          <cell r="B1531" t="str">
            <v xml:space="preserve">Gövde alçısı (Minerva) </v>
          </cell>
          <cell r="D1531">
            <v>100.16863406408095</v>
          </cell>
          <cell r="E1531">
            <v>64.152000000000001</v>
          </cell>
        </row>
        <row r="1532">
          <cell r="A1532">
            <v>610640</v>
          </cell>
          <cell r="B1532" t="str">
            <v xml:space="preserve">Gövde-ekstremite alçısı </v>
          </cell>
          <cell r="C1532" t="str">
            <v>Torakobrakial</v>
          </cell>
          <cell r="D1532">
            <v>150.08431703204047</v>
          </cell>
          <cell r="E1532">
            <v>96.12</v>
          </cell>
        </row>
        <row r="1533">
          <cell r="A1533">
            <v>610650</v>
          </cell>
          <cell r="B1533" t="str">
            <v>Pelvipedal alçı (10 yaş altı)</v>
          </cell>
          <cell r="D1533">
            <v>150.08431703204047</v>
          </cell>
          <cell r="E1533">
            <v>96.12</v>
          </cell>
        </row>
        <row r="1534">
          <cell r="A1534">
            <v>610660</v>
          </cell>
          <cell r="B1534" t="str">
            <v>Pelvipedal alçı (10 yaş üstü )</v>
          </cell>
          <cell r="D1534">
            <v>200.16863406408095</v>
          </cell>
          <cell r="E1534">
            <v>128.196</v>
          </cell>
        </row>
        <row r="1535">
          <cell r="A1535">
            <v>610670</v>
          </cell>
          <cell r="B1535" t="str">
            <v>Kısa kol alçı (Dirsek altı)</v>
          </cell>
          <cell r="D1535">
            <v>50.084317032040474</v>
          </cell>
          <cell r="E1535">
            <v>32.076000000000001</v>
          </cell>
        </row>
        <row r="1536">
          <cell r="A1536">
            <v>610680</v>
          </cell>
          <cell r="B1536" t="str">
            <v>Kısa kol atel (Dirsek altı)</v>
          </cell>
          <cell r="D1536">
            <v>40.134907251264757</v>
          </cell>
          <cell r="E1536">
            <v>25.704000000000004</v>
          </cell>
        </row>
        <row r="1537">
          <cell r="A1537">
            <v>610690</v>
          </cell>
          <cell r="B1537" t="str">
            <v>Uzun kol alçı (Dirsek üstü)</v>
          </cell>
          <cell r="D1537">
            <v>70.151770657672856</v>
          </cell>
          <cell r="E1537">
            <v>44.928000000000004</v>
          </cell>
        </row>
        <row r="1538">
          <cell r="A1538">
            <v>610700</v>
          </cell>
          <cell r="B1538" t="str">
            <v>Uzun kol atel (Dirsek üstü)</v>
          </cell>
          <cell r="D1538">
            <v>60.033726812816191</v>
          </cell>
          <cell r="E1538">
            <v>38.448000000000008</v>
          </cell>
        </row>
        <row r="1539">
          <cell r="A1539">
            <v>610710</v>
          </cell>
          <cell r="B1539" t="str">
            <v>Kısa bacak alçı (Diz altı)</v>
          </cell>
          <cell r="D1539">
            <v>70.151770657672856</v>
          </cell>
          <cell r="E1539">
            <v>44.928000000000004</v>
          </cell>
        </row>
        <row r="1540">
          <cell r="A1540">
            <v>610720</v>
          </cell>
          <cell r="B1540" t="str">
            <v>Kısa bacak atel (Dizaltı)</v>
          </cell>
          <cell r="D1540">
            <v>60.033726812816191</v>
          </cell>
          <cell r="E1540">
            <v>38.448000000000008</v>
          </cell>
        </row>
        <row r="1541">
          <cell r="A1541">
            <v>610730</v>
          </cell>
          <cell r="B1541" t="str">
            <v>Uzun bacak alçı (Dizüstü)</v>
          </cell>
          <cell r="D1541">
            <v>100.16863406408095</v>
          </cell>
          <cell r="E1541">
            <v>64.152000000000001</v>
          </cell>
        </row>
        <row r="1542">
          <cell r="A1542">
            <v>610740</v>
          </cell>
          <cell r="B1542" t="str">
            <v>Uzun bacak atel (Diz üstü)</v>
          </cell>
          <cell r="D1542">
            <v>70.151770657672856</v>
          </cell>
          <cell r="E1542">
            <v>44.928000000000004</v>
          </cell>
        </row>
        <row r="1543">
          <cell r="A1543">
            <v>610750</v>
          </cell>
          <cell r="B1543" t="str">
            <v>Parmak ateli (Alüminyum) veya alçısı</v>
          </cell>
          <cell r="D1543">
            <v>10.118043844856661</v>
          </cell>
          <cell r="E1543">
            <v>6.48</v>
          </cell>
        </row>
        <row r="1544">
          <cell r="A1544">
            <v>610760</v>
          </cell>
          <cell r="B1544" t="str">
            <v>Cast-brace</v>
          </cell>
          <cell r="D1544">
            <v>150.08431703204047</v>
          </cell>
          <cell r="E1544">
            <v>96.12</v>
          </cell>
        </row>
        <row r="1545">
          <cell r="A1545">
            <v>610770</v>
          </cell>
          <cell r="B1545" t="str">
            <v>PTB alçısı</v>
          </cell>
          <cell r="D1545">
            <v>80.101180438448566</v>
          </cell>
          <cell r="E1545">
            <v>51.300000000000004</v>
          </cell>
        </row>
        <row r="1546">
          <cell r="A1546">
            <v>610780</v>
          </cell>
          <cell r="B1546" t="str">
            <v>Alçı çıkarma</v>
          </cell>
          <cell r="D1546">
            <v>15.008431703204048</v>
          </cell>
          <cell r="E1546">
            <v>9.6120000000000019</v>
          </cell>
        </row>
        <row r="1547">
          <cell r="A1547">
            <v>610790</v>
          </cell>
          <cell r="B1547" t="str">
            <v>Sekiz bandajı</v>
          </cell>
          <cell r="C1547" t="str">
            <v>Jones bandajı dahil</v>
          </cell>
          <cell r="D1547">
            <v>40.134907251264757</v>
          </cell>
          <cell r="E1547">
            <v>25.704000000000004</v>
          </cell>
        </row>
        <row r="1548">
          <cell r="A1548">
            <v>610800</v>
          </cell>
          <cell r="B1548" t="str">
            <v>Velpeau (Kol gövde) Bandajı</v>
          </cell>
          <cell r="C1548" t="str">
            <v>610.810 ilebirlikte faturalandırılmaz.</v>
          </cell>
          <cell r="D1548">
            <v>40.134907251264757</v>
          </cell>
          <cell r="E1548">
            <v>25.704000000000004</v>
          </cell>
        </row>
        <row r="1549">
          <cell r="A1549">
            <v>610810</v>
          </cell>
          <cell r="B1549" t="str">
            <v>U ateli veya atel + velpeau</v>
          </cell>
          <cell r="C1549" t="str">
            <v>610.800 ile birlikte faturalandırılmaz.</v>
          </cell>
          <cell r="D1549">
            <v>80.101180438448566</v>
          </cell>
          <cell r="E1549">
            <v>51.300000000000004</v>
          </cell>
        </row>
        <row r="1550">
          <cell r="A1550">
            <v>610820</v>
          </cell>
          <cell r="B1550" t="str">
            <v>ESWT</v>
          </cell>
          <cell r="C1550" t="str">
            <v>Ekstrakorporal şok dalgası, toplam tedavi</v>
          </cell>
          <cell r="D1550">
            <v>67.453625632377737</v>
          </cell>
          <cell r="E1550">
            <v>43.199999999999996</v>
          </cell>
        </row>
        <row r="1551">
          <cell r="B1551" t="str">
            <v xml:space="preserve">TRAKSİYON </v>
          </cell>
          <cell r="E1551">
            <v>0</v>
          </cell>
        </row>
        <row r="1552">
          <cell r="A1552">
            <v>610830</v>
          </cell>
          <cell r="B1552" t="str">
            <v>İskelet traksiyonu geçilmesi</v>
          </cell>
          <cell r="D1552">
            <v>100.16863406408095</v>
          </cell>
          <cell r="E1552">
            <v>64.152000000000001</v>
          </cell>
        </row>
        <row r="1553">
          <cell r="A1553">
            <v>610840</v>
          </cell>
          <cell r="B1553" t="str">
            <v>Cilt traksiyonu uygulanması</v>
          </cell>
          <cell r="D1553">
            <v>30.016863406408095</v>
          </cell>
          <cell r="E1553">
            <v>19.224000000000004</v>
          </cell>
        </row>
        <row r="1554">
          <cell r="A1554">
            <v>610850</v>
          </cell>
          <cell r="B1554" t="str">
            <v>Halo-femoral veya halo traksiyon</v>
          </cell>
          <cell r="D1554">
            <v>200.16863406408095</v>
          </cell>
          <cell r="E1554">
            <v>128.196</v>
          </cell>
        </row>
        <row r="1555">
          <cell r="B1555" t="str">
            <v xml:space="preserve">ÇIKIKLARIN KAPALI REDÜKSİYONU </v>
          </cell>
          <cell r="E1555">
            <v>0</v>
          </cell>
        </row>
        <row r="1556">
          <cell r="A1556">
            <v>610860</v>
          </cell>
          <cell r="B1556" t="str">
            <v>Küçük eklem çıkığı kapalı redüksiyonu</v>
          </cell>
          <cell r="C1556" t="str">
            <v>610.640 , 610.650 , 610.660 , 610.670 , 610.690 , 610.700 , 610.710 , 610.730 , 610.750 , 610.770 , 610.790 , 610.800 ile birlikte  faturalandırılmaz.Alçı, sargı dahil</v>
          </cell>
          <cell r="D1556">
            <v>59.021922428330527</v>
          </cell>
          <cell r="E1556">
            <v>37.800000000000004</v>
          </cell>
        </row>
        <row r="1557">
          <cell r="A1557">
            <v>610870</v>
          </cell>
          <cell r="B1557" t="str">
            <v>Orta eklem çıkığı kapalı redüksiyonu (Bakıcı dirseği dahil)</v>
          </cell>
          <cell r="C1557" t="str">
            <v>610.640 , 610.650 , 610.660 , 610.670 , 610.690 , 610.700 , 610.710 , 610.730 , 610.750 , 610.770 , 610.790 , 610.800 ile birlikte  faturalandırılmaz. Alçı, sargı dahil</v>
          </cell>
          <cell r="D1557">
            <v>119.7301854974705</v>
          </cell>
          <cell r="E1557">
            <v>76.680000000000007</v>
          </cell>
        </row>
        <row r="1558">
          <cell r="A1558">
            <v>610880</v>
          </cell>
          <cell r="B1558" t="str">
            <v>Büyük eklem çıkığı kapalı redüksiyonu</v>
          </cell>
          <cell r="C1558" t="str">
            <v>610.640 , 610.650 , 610.660 , 610.670 , 610.690 , 610.700 , 610.710 , 610.730 , 610.750 , 610.770 , 610.790 , 610.800 ile birlikte  faturalandırılmaz. Alçı, sargı dahil</v>
          </cell>
          <cell r="D1558">
            <v>200.16863406408095</v>
          </cell>
          <cell r="E1558">
            <v>128.196</v>
          </cell>
        </row>
        <row r="1559">
          <cell r="B1559" t="str">
            <v xml:space="preserve">KIRIKLARIN KAPALI REDÜKSİYONU </v>
          </cell>
          <cell r="E1559">
            <v>0</v>
          </cell>
        </row>
        <row r="1560">
          <cell r="A1560">
            <v>610890</v>
          </cell>
          <cell r="B1560" t="str">
            <v>Küçük kemik kırığı kapalı redüksiyonu</v>
          </cell>
          <cell r="C1560" t="str">
            <v>610.640 , 610.650 , 610.660 , 610.670 , 610.690 , 610.700 , 610.710 , 610.730 , 610.750 , 610.770 , 610.790 , 610.800 ile birlikte  faturalandırılmaz. Alçı, sargı dahil</v>
          </cell>
          <cell r="D1560">
            <v>59.021922428330527</v>
          </cell>
          <cell r="E1560">
            <v>37.800000000000004</v>
          </cell>
        </row>
        <row r="1561">
          <cell r="A1561">
            <v>610900</v>
          </cell>
          <cell r="B1561" t="str">
            <v>Orta kemik kırığı kapalı redüksiyonu</v>
          </cell>
          <cell r="C1561" t="str">
            <v>610.640 , 610.650 , 610.660 , 610.670 , 610.690 , 610.700 , 610.710 , 610.730 , 610.750 , 610.770 , 610.790 , 610.800 ile birlikte  faturalandırılmaz. Alçı, sargı dahil</v>
          </cell>
          <cell r="D1561">
            <v>119.7301854974705</v>
          </cell>
          <cell r="E1561">
            <v>76.680000000000007</v>
          </cell>
        </row>
        <row r="1562">
          <cell r="A1562">
            <v>610910</v>
          </cell>
          <cell r="B1562" t="str">
            <v>Büyük kemik kırığı kapalı redüksiyonu</v>
          </cell>
          <cell r="C1562" t="str">
            <v>610.640 , 610.650 , 610.660 , 610.670 , 610.690 , 610.700 , 610.710 , 610.730 , 610.750 , 610.770 , 610.790 , 610.800 ile birlikte  faturalandırılmaz. Alçı, sargı dahil</v>
          </cell>
          <cell r="D1562">
            <v>200.16863406408095</v>
          </cell>
          <cell r="E1562">
            <v>128.196</v>
          </cell>
        </row>
        <row r="1563">
          <cell r="B1563" t="str">
            <v xml:space="preserve">ANESTEZİ ALTINDA EKLEM MOBİLİZASYONU </v>
          </cell>
          <cell r="E1563">
            <v>0</v>
          </cell>
        </row>
        <row r="1564">
          <cell r="A1564">
            <v>610920</v>
          </cell>
          <cell r="B1564" t="str">
            <v xml:space="preserve">Küçük eklemin anestezi altında mobilizasyonu </v>
          </cell>
          <cell r="D1564">
            <v>59.021922428330527</v>
          </cell>
          <cell r="E1564">
            <v>37.800000000000004</v>
          </cell>
        </row>
        <row r="1565">
          <cell r="A1565">
            <v>610930</v>
          </cell>
          <cell r="B1565" t="str">
            <v xml:space="preserve">Orta eklemin anestezi altında mobilizasyonu </v>
          </cell>
          <cell r="D1565">
            <v>119.7301854974705</v>
          </cell>
          <cell r="E1565">
            <v>76.680000000000007</v>
          </cell>
        </row>
        <row r="1566">
          <cell r="A1566">
            <v>610940</v>
          </cell>
          <cell r="B1566" t="str">
            <v xml:space="preserve">Büyük eklemin anestezi altında mobilizasyonu </v>
          </cell>
          <cell r="D1566">
            <v>239.460370994941</v>
          </cell>
          <cell r="E1566">
            <v>153.36000000000001</v>
          </cell>
        </row>
        <row r="1567">
          <cell r="B1567" t="str">
            <v xml:space="preserve">KIRIKLARIN CERRAHİ TEDAVİSİ </v>
          </cell>
          <cell r="E1567">
            <v>0</v>
          </cell>
        </row>
        <row r="1568">
          <cell r="A1568">
            <v>610950</v>
          </cell>
          <cell r="B1568" t="str">
            <v>Açık kırıklarda kapalı kırık haline getirme, küçük</v>
          </cell>
          <cell r="C1568" t="str">
            <v>1 cm'ye kadar</v>
          </cell>
          <cell r="D1568">
            <v>119.7301854974705</v>
          </cell>
          <cell r="E1568">
            <v>76.680000000000007</v>
          </cell>
        </row>
        <row r="1569">
          <cell r="A1569">
            <v>610960</v>
          </cell>
          <cell r="B1569" t="str">
            <v>Açık kırıklarda, debritman dahil kapatılması, büyük</v>
          </cell>
          <cell r="C1569" t="str">
            <v>10 cm'den büyük</v>
          </cell>
          <cell r="D1569">
            <v>300.16863406408095</v>
          </cell>
          <cell r="E1569">
            <v>192.24</v>
          </cell>
        </row>
        <row r="1570">
          <cell r="A1570">
            <v>610970</v>
          </cell>
          <cell r="B1570" t="str">
            <v>Açık kırıklarda, debritman dahil kapatılması, orta</v>
          </cell>
          <cell r="C1570" t="str">
            <v>1-10 cm arası</v>
          </cell>
          <cell r="D1570">
            <v>200.16863406408095</v>
          </cell>
          <cell r="E1570">
            <v>128.196</v>
          </cell>
        </row>
        <row r="1571">
          <cell r="A1571">
            <v>610980</v>
          </cell>
          <cell r="B1571" t="str">
            <v>Bimalleolar kırık cerrahi tedavisi</v>
          </cell>
          <cell r="C1571" t="str">
            <v>Perkütan pinleme dahil</v>
          </cell>
          <cell r="D1571">
            <v>500.3372681281619</v>
          </cell>
          <cell r="E1571">
            <v>320.43600000000004</v>
          </cell>
        </row>
        <row r="1572">
          <cell r="A1572">
            <v>610990</v>
          </cell>
          <cell r="B1572" t="str">
            <v>Büyük kemik kırıkları cerrahi tedavisi, açık IMN</v>
          </cell>
          <cell r="C1572" t="str">
            <v>Plak, tel, unilateral eksternal fiksatör, perkütan pinleme dahil</v>
          </cell>
          <cell r="D1572">
            <v>588.53288364249579</v>
          </cell>
          <cell r="E1572">
            <v>376.92</v>
          </cell>
        </row>
        <row r="1573">
          <cell r="A1573">
            <v>611000</v>
          </cell>
          <cell r="B1573" t="str">
            <v>Büyük kemik kırıkları cerrahisi, kapalı IMN</v>
          </cell>
          <cell r="C1573" t="str">
            <v>Minimal invaziv, sirküler fiksatör, perkütan pinleme dahil</v>
          </cell>
          <cell r="D1573">
            <v>738.61720067453632</v>
          </cell>
          <cell r="E1573">
            <v>473.04</v>
          </cell>
        </row>
        <row r="1574">
          <cell r="A1574">
            <v>611010</v>
          </cell>
          <cell r="B1574" t="str">
            <v xml:space="preserve">Büyük kemik kırıkları cerrahisi ve damar sinir eksplorasyonu </v>
          </cell>
          <cell r="C1574" t="str">
            <v>Perkütan pinleme dahil</v>
          </cell>
          <cell r="D1574">
            <v>832.73187183811137</v>
          </cell>
          <cell r="E1574">
            <v>533.31479999999999</v>
          </cell>
        </row>
        <row r="1575">
          <cell r="A1575">
            <v>611020</v>
          </cell>
          <cell r="B1575" t="str">
            <v>Büyük kemik parçalı kırıkları cerrahisi, açık IMN</v>
          </cell>
          <cell r="C1575" t="str">
            <v>Plak, tel, unilateral eksternal fiksatör, perkütan pinleme dahil</v>
          </cell>
          <cell r="D1575">
            <v>742.22596964586853</v>
          </cell>
          <cell r="E1575">
            <v>475.35120000000006</v>
          </cell>
        </row>
        <row r="1576">
          <cell r="A1576">
            <v>611021</v>
          </cell>
          <cell r="B1576" t="str">
            <v>Büyük kemik eklem içi kırıkları cerrahi tedavisi,açık</v>
          </cell>
          <cell r="C1576" t="str">
            <v>Plak, tel, unilateral eksternal fiksatör, perkütan pinleme dahil
(Plak, tel, unilateral eksternal fiksatör, perkütan pin hariç)</v>
          </cell>
          <cell r="D1576">
            <v>830</v>
          </cell>
          <cell r="E1576">
            <v>531.5652</v>
          </cell>
        </row>
        <row r="1577">
          <cell r="A1577">
            <v>611030</v>
          </cell>
          <cell r="B1577" t="str">
            <v>Büyük kemik parçalı kırıkları cerrahisi, kapalı IMN</v>
          </cell>
          <cell r="C1577" t="str">
            <v>Minimal invaziv, sirküler fiksatör, perkütan pinleme dahil</v>
          </cell>
          <cell r="D1577">
            <v>775.716694772344</v>
          </cell>
          <cell r="E1577">
            <v>496.79999999999995</v>
          </cell>
        </row>
        <row r="1578">
          <cell r="A1578">
            <v>611040</v>
          </cell>
          <cell r="B1578" t="str">
            <v>Büyük kemik psödoartrozu cerrahi tedavisi</v>
          </cell>
          <cell r="C1578" t="str">
            <v>Perkütan pinleme ve enstrüman çıkarma dahil</v>
          </cell>
          <cell r="D1578">
            <v>829.10623946037106</v>
          </cell>
          <cell r="E1578">
            <v>530.9928000000001</v>
          </cell>
        </row>
        <row r="1579">
          <cell r="A1579">
            <v>611050</v>
          </cell>
          <cell r="B1579" t="str">
            <v>Küçük kemik kırıkları cerrahi tedavisi</v>
          </cell>
          <cell r="C1579" t="str">
            <v>Perkütan pinleme dahil</v>
          </cell>
          <cell r="D1579">
            <v>359.19055649241147</v>
          </cell>
          <cell r="E1579">
            <v>230.04000000000002</v>
          </cell>
        </row>
        <row r="1580">
          <cell r="A1580">
            <v>611060</v>
          </cell>
          <cell r="B1580" t="str">
            <v>Küçük kemik parçalı kırıkları cerrahi tedavisi</v>
          </cell>
          <cell r="C1580" t="str">
            <v>Perkütan pinleme dahil</v>
          </cell>
          <cell r="D1580">
            <v>450.25295109612142</v>
          </cell>
          <cell r="E1580">
            <v>288.36</v>
          </cell>
        </row>
        <row r="1581">
          <cell r="A1581">
            <v>611070</v>
          </cell>
          <cell r="B1581" t="str">
            <v>Küçük kemik psödoartrozu cerrahi tedavisi</v>
          </cell>
          <cell r="C1581" t="str">
            <v>Perkütan pinleme ve enstrüman çıkarma dahil</v>
          </cell>
          <cell r="D1581">
            <v>478.920741989882</v>
          </cell>
          <cell r="E1581">
            <v>306.72000000000003</v>
          </cell>
        </row>
        <row r="1582">
          <cell r="A1582">
            <v>611080</v>
          </cell>
          <cell r="B1582" t="str">
            <v>Orta kemik kırıkları cerrahi tedavisi</v>
          </cell>
          <cell r="C1582" t="str">
            <v>Perkütan pinleme dahil</v>
          </cell>
          <cell r="D1582">
            <v>419.89881956155148</v>
          </cell>
          <cell r="E1582">
            <v>268.92</v>
          </cell>
        </row>
        <row r="1583">
          <cell r="A1583">
            <v>611090</v>
          </cell>
          <cell r="B1583" t="str">
            <v>Orta kemik parçalı kırıkları cerrahi tedavisi</v>
          </cell>
          <cell r="C1583" t="str">
            <v>Perkütan pinleme dahil</v>
          </cell>
          <cell r="D1583">
            <v>527.82462057335579</v>
          </cell>
          <cell r="E1583">
            <v>338.03999999999996</v>
          </cell>
        </row>
        <row r="1584">
          <cell r="A1584">
            <v>611100</v>
          </cell>
          <cell r="B1584" t="str">
            <v>Orta kemik psödoartrozu cerrahi tedavisi</v>
          </cell>
          <cell r="C1584" t="str">
            <v>Perkütan pinleme ve enstrüman çıkarma dahil</v>
          </cell>
          <cell r="D1584">
            <v>539.62900505902189</v>
          </cell>
          <cell r="E1584">
            <v>345.59999999999997</v>
          </cell>
        </row>
        <row r="1585">
          <cell r="A1585">
            <v>611110</v>
          </cell>
          <cell r="B1585" t="str">
            <v>Önkol çift kemik kırığı</v>
          </cell>
          <cell r="C1585" t="str">
            <v>Perkütan pinleme dahil</v>
          </cell>
          <cell r="D1585">
            <v>839.79763912310295</v>
          </cell>
          <cell r="E1585">
            <v>537.84</v>
          </cell>
        </row>
        <row r="1586">
          <cell r="A1586">
            <v>611120</v>
          </cell>
          <cell r="B1586" t="str">
            <v>Pilon kırığı cerrahi tedavisi</v>
          </cell>
          <cell r="C1586" t="str">
            <v>Perkütan pinleme dahil</v>
          </cell>
          <cell r="D1586">
            <v>839.79763912310295</v>
          </cell>
          <cell r="E1586">
            <v>537.84</v>
          </cell>
        </row>
        <row r="1587">
          <cell r="A1587">
            <v>611130</v>
          </cell>
          <cell r="B1587" t="str">
            <v>Tek malleol veya epikondil kırığı cerrahi tedavisi</v>
          </cell>
          <cell r="C1587" t="str">
            <v>Perkütan pinleme dahil</v>
          </cell>
          <cell r="D1587">
            <v>419.89881956155148</v>
          </cell>
          <cell r="E1587">
            <v>268.92</v>
          </cell>
        </row>
        <row r="1588">
          <cell r="A1588">
            <v>611131</v>
          </cell>
          <cell r="B1588" t="str">
            <v xml:space="preserve">Pelvis/Asetabulum kırığı, basit </v>
          </cell>
          <cell r="C1588" t="str">
            <v>Tek duvar ve/veya tek kolon kırığı açık redüksiyon+fiksasyon</v>
          </cell>
          <cell r="D1588">
            <v>1000</v>
          </cell>
          <cell r="E1588">
            <v>640.44000000000005</v>
          </cell>
        </row>
        <row r="1589">
          <cell r="A1589">
            <v>611132</v>
          </cell>
          <cell r="B1589" t="str">
            <v>Pelvis/Asetabulum kırığı, kompleks</v>
          </cell>
          <cell r="C1589" t="str">
            <v>Birden fazla duvar ve/veya kolon kırığı (açık redüksiyon+fiksasyon)</v>
          </cell>
          <cell r="D1589">
            <v>1200</v>
          </cell>
          <cell r="E1589">
            <v>768.52799999999991</v>
          </cell>
        </row>
        <row r="1590">
          <cell r="A1590">
            <v>611140</v>
          </cell>
          <cell r="B1590" t="str">
            <v>Trimalleolar kırık cerrahi tedavisi</v>
          </cell>
          <cell r="C1590" t="str">
            <v>Perkütan pinleme dahil</v>
          </cell>
          <cell r="D1590">
            <v>720.06745362563242</v>
          </cell>
          <cell r="E1590">
            <v>461.16</v>
          </cell>
        </row>
        <row r="1591">
          <cell r="B1591" t="str">
            <v xml:space="preserve">ÇIKIKLARIN CERRAHİ TEDAVİSİ  </v>
          </cell>
          <cell r="E1591">
            <v>0</v>
          </cell>
        </row>
        <row r="1592">
          <cell r="A1592">
            <v>611150</v>
          </cell>
          <cell r="B1592" t="str">
            <v>Küçük eklem çıkığı açık redüksiyon</v>
          </cell>
          <cell r="D1592">
            <v>300.16863406408095</v>
          </cell>
          <cell r="E1592">
            <v>192.24</v>
          </cell>
        </row>
        <row r="1593">
          <cell r="A1593">
            <v>611160</v>
          </cell>
          <cell r="B1593" t="str">
            <v>Küçük eklem kırıklı çıkığı açık redüksiyon ve fiksasyon</v>
          </cell>
          <cell r="C1593" t="str">
            <v>Aynı anatomik alan için 611.150 ile birlikte faturalandırılmaz.</v>
          </cell>
          <cell r="D1593">
            <v>450.25295109612142</v>
          </cell>
          <cell r="E1593">
            <v>288.36</v>
          </cell>
        </row>
        <row r="1594">
          <cell r="A1594">
            <v>611170</v>
          </cell>
          <cell r="B1594" t="str">
            <v>Orta eklem çıkığı açık redüksiyon</v>
          </cell>
          <cell r="D1594">
            <v>350.25295109612142</v>
          </cell>
          <cell r="E1594">
            <v>224.316</v>
          </cell>
        </row>
        <row r="1595">
          <cell r="A1595">
            <v>611180</v>
          </cell>
          <cell r="B1595" t="str">
            <v>Orta eklem kırıklı çıkık açık redüksiyon ve fiksasyon</v>
          </cell>
          <cell r="C1595" t="str">
            <v>Aynı anatomik alan için 611.170 ile birlikte faturalandırılmaz.</v>
          </cell>
          <cell r="D1595">
            <v>440.30354131534574</v>
          </cell>
          <cell r="E1595">
            <v>281.98800000000006</v>
          </cell>
        </row>
        <row r="1596">
          <cell r="A1596">
            <v>611190</v>
          </cell>
          <cell r="B1596" t="str">
            <v>Büyük eklem çıkığı açık redüksiyon</v>
          </cell>
          <cell r="D1596">
            <v>500.3372681281619</v>
          </cell>
          <cell r="E1596">
            <v>320.43600000000004</v>
          </cell>
        </row>
        <row r="1597">
          <cell r="A1597">
            <v>611200</v>
          </cell>
          <cell r="B1597" t="str">
            <v>Büyük eklem kırıklı çıkık veya  sinir eksplorasyonlu  çıkık cerrahisi</v>
          </cell>
          <cell r="D1597">
            <v>700.3372681281619</v>
          </cell>
          <cell r="E1597">
            <v>448.52400000000006</v>
          </cell>
        </row>
        <row r="1598">
          <cell r="A1598">
            <v>611210</v>
          </cell>
          <cell r="B1598" t="str">
            <v>Çıkık, gecikmiş olgularda (3 hafta ve üzeri ) ilave edilecek puan</v>
          </cell>
          <cell r="D1598">
            <v>200.16863406408095</v>
          </cell>
          <cell r="E1598">
            <v>128.196</v>
          </cell>
        </row>
        <row r="1599">
          <cell r="B1599" t="str">
            <v xml:space="preserve">AMPUTASYON, DEZARTİKÜLASYON </v>
          </cell>
          <cell r="E1599">
            <v>0</v>
          </cell>
        </row>
        <row r="1600">
          <cell r="A1600">
            <v>611220</v>
          </cell>
          <cell r="B1600" t="str">
            <v>Büyük kemik ve eklem amputasyonu, dezartikülasyonu</v>
          </cell>
          <cell r="D1600">
            <v>600.3372681281619</v>
          </cell>
          <cell r="E1600">
            <v>384.48</v>
          </cell>
        </row>
        <row r="1601">
          <cell r="A1601">
            <v>611230</v>
          </cell>
          <cell r="B1601" t="str">
            <v>Orta kemik ve eklem amputasyonu, dezartikülasyonu</v>
          </cell>
          <cell r="D1601">
            <v>419.89881956155148</v>
          </cell>
          <cell r="E1601">
            <v>268.92</v>
          </cell>
        </row>
        <row r="1602">
          <cell r="A1602">
            <v>611240</v>
          </cell>
          <cell r="B1602" t="str">
            <v>Küçük kemik ve eklem amputasyonu, dezartikülasyonu</v>
          </cell>
          <cell r="D1602">
            <v>359.19055649241147</v>
          </cell>
          <cell r="E1602">
            <v>230.04000000000002</v>
          </cell>
        </row>
        <row r="1603">
          <cell r="A1603">
            <v>611250</v>
          </cell>
          <cell r="B1603" t="str">
            <v>Kalça dezartikülasyonu amputasyonu, dezartikülasyonu</v>
          </cell>
          <cell r="D1603">
            <v>600.3372681281619</v>
          </cell>
          <cell r="E1603">
            <v>384.48</v>
          </cell>
        </row>
        <row r="1604">
          <cell r="A1604">
            <v>611260</v>
          </cell>
          <cell r="B1604" t="str">
            <v>Hindquarter amputasyon amputasyonu, dezartikülasyonu</v>
          </cell>
          <cell r="D1604">
            <v>900.50590219224284</v>
          </cell>
          <cell r="E1604">
            <v>576.72</v>
          </cell>
        </row>
        <row r="1605">
          <cell r="A1605">
            <v>611270</v>
          </cell>
          <cell r="B1605" t="str">
            <v>Hemipelvektomi, eksternal</v>
          </cell>
          <cell r="D1605">
            <v>1079.2580101180438</v>
          </cell>
          <cell r="E1605">
            <v>691.19999999999993</v>
          </cell>
        </row>
        <row r="1606">
          <cell r="A1606">
            <v>611280</v>
          </cell>
          <cell r="B1606" t="str">
            <v>Hemipelvektomi, internal</v>
          </cell>
          <cell r="D1606">
            <v>1440.1349072512648</v>
          </cell>
          <cell r="E1606">
            <v>922.32</v>
          </cell>
        </row>
        <row r="1607">
          <cell r="B1607" t="str">
            <v xml:space="preserve">OSTEOTOMİLER  </v>
          </cell>
          <cell r="E1607">
            <v>0</v>
          </cell>
        </row>
        <row r="1608">
          <cell r="A1608">
            <v>611290</v>
          </cell>
          <cell r="B1608" t="str">
            <v>Büyük kemik osteotomi ve  fiksasyon</v>
          </cell>
          <cell r="D1608">
            <v>590.21922428330527</v>
          </cell>
          <cell r="E1608">
            <v>378</v>
          </cell>
        </row>
        <row r="1609">
          <cell r="A1609">
            <v>611300</v>
          </cell>
          <cell r="B1609" t="str">
            <v>Orta kemik osteotomi ve fiksasyon</v>
          </cell>
          <cell r="D1609">
            <v>400.168634064081</v>
          </cell>
          <cell r="E1609">
            <v>256.28400000000005</v>
          </cell>
        </row>
        <row r="1610">
          <cell r="A1610">
            <v>611310</v>
          </cell>
          <cell r="B1610" t="str">
            <v>Küçük kemik osteotomi ve fiksasyon</v>
          </cell>
          <cell r="D1610">
            <v>300.16863406408095</v>
          </cell>
          <cell r="E1610">
            <v>192.24</v>
          </cell>
        </row>
        <row r="1611">
          <cell r="B1611" t="str">
            <v xml:space="preserve">İMPLANT ÇIKARMA </v>
          </cell>
          <cell r="E1611">
            <v>0</v>
          </cell>
        </row>
        <row r="1612">
          <cell r="A1612">
            <v>611320</v>
          </cell>
          <cell r="B1612" t="str">
            <v>Pin çıkarma</v>
          </cell>
          <cell r="D1612">
            <v>119.7301854974705</v>
          </cell>
          <cell r="E1612">
            <v>76.680000000000007</v>
          </cell>
        </row>
        <row r="1613">
          <cell r="A1613">
            <v>611330</v>
          </cell>
          <cell r="B1613" t="str">
            <v>Eksternal fiksatör çıkarma</v>
          </cell>
          <cell r="D1613">
            <v>239.460370994941</v>
          </cell>
          <cell r="E1613">
            <v>153.36000000000001</v>
          </cell>
        </row>
        <row r="1614">
          <cell r="A1614">
            <v>611340</v>
          </cell>
          <cell r="B1614" t="str">
            <v>Büyük kemik implant çıkarma</v>
          </cell>
          <cell r="C1614" t="str">
            <v>612.010 ile birlikte faturalandırılmaz.</v>
          </cell>
          <cell r="D1614">
            <v>300.16863406408095</v>
          </cell>
          <cell r="E1614">
            <v>192.24</v>
          </cell>
        </row>
        <row r="1615">
          <cell r="A1615">
            <v>611350</v>
          </cell>
          <cell r="B1615" t="str">
            <v>Büyük kemik sinir eksplorasyonu gerektiren implantların çıkartılması</v>
          </cell>
          <cell r="C1615" t="str">
            <v>612.010 ile birlikte faturalandırılmaz.</v>
          </cell>
          <cell r="D1615">
            <v>359.19055649241147</v>
          </cell>
          <cell r="E1615">
            <v>230.04000000000002</v>
          </cell>
        </row>
        <row r="1616">
          <cell r="A1616">
            <v>611360</v>
          </cell>
          <cell r="B1616" t="str">
            <v>Orta kemik implant çıkarma</v>
          </cell>
          <cell r="C1616" t="str">
            <v>612.010 ile birlikte faturalandırılmaz.Malleolden veya epikondilden implant çıkarma</v>
          </cell>
          <cell r="D1616">
            <v>225.12647554806071</v>
          </cell>
          <cell r="E1616">
            <v>144.18</v>
          </cell>
        </row>
        <row r="1617">
          <cell r="A1617">
            <v>611370</v>
          </cell>
          <cell r="B1617" t="str">
            <v>Küçük kemik implant çıkarma</v>
          </cell>
          <cell r="C1617" t="str">
            <v>612.010 ile birlikte faturalandırılmaz.</v>
          </cell>
          <cell r="D1617">
            <v>150.08431703204047</v>
          </cell>
          <cell r="E1617">
            <v>96.12</v>
          </cell>
        </row>
        <row r="1618">
          <cell r="B1618" t="str">
            <v>YUMUŞAK DOKU LASERASYONU CERRAHİSİ</v>
          </cell>
          <cell r="E1618">
            <v>0</v>
          </cell>
        </row>
        <row r="1619">
          <cell r="A1619">
            <v>611380</v>
          </cell>
          <cell r="B1619" t="str">
            <v>Yumuşak doku laserasyonu, cilt grefti ile fasiyotomi kapatılması</v>
          </cell>
          <cell r="D1619">
            <v>600.3372681281619</v>
          </cell>
          <cell r="E1619">
            <v>384.48</v>
          </cell>
        </row>
        <row r="1620">
          <cell r="A1620">
            <v>611390</v>
          </cell>
          <cell r="B1620" t="str">
            <v xml:space="preserve">Yumuşak doku laserasyonu, derin yabancı cisimler </v>
          </cell>
          <cell r="C1620" t="str">
            <v>Tendon kılıfı, eklem içi , derin adele içi</v>
          </cell>
          <cell r="D1620">
            <v>300.16863406408095</v>
          </cell>
          <cell r="E1620">
            <v>192.24</v>
          </cell>
        </row>
        <row r="1621">
          <cell r="A1621">
            <v>611400</v>
          </cell>
          <cell r="B1621" t="str">
            <v>Yumuşak doku laserasyonu, fasiyatomi kapatma</v>
          </cell>
          <cell r="D1621">
            <v>359.19055649241147</v>
          </cell>
          <cell r="E1621">
            <v>230.04000000000002</v>
          </cell>
        </row>
        <row r="1622">
          <cell r="A1622">
            <v>611410</v>
          </cell>
          <cell r="B1622" t="str">
            <v>Yumuşak doku laserasyonu, tek kompartman fasiyatomisi</v>
          </cell>
          <cell r="D1622">
            <v>359.19055649241147</v>
          </cell>
          <cell r="E1622">
            <v>230.04000000000002</v>
          </cell>
        </row>
        <row r="1623">
          <cell r="A1623">
            <v>611420</v>
          </cell>
          <cell r="B1623" t="str">
            <v>Yumuşak doku laserasyonu, skopi eşliğinde yabancı cisim çıkarılması</v>
          </cell>
          <cell r="D1623">
            <v>150.08431703204047</v>
          </cell>
          <cell r="E1623">
            <v>96.12</v>
          </cell>
        </row>
        <row r="1624">
          <cell r="A1624">
            <v>611430</v>
          </cell>
          <cell r="B1624" t="str">
            <v>Yumuşak doku laserasyonu, yabancı cisim çıkarılması</v>
          </cell>
          <cell r="D1624">
            <v>100.16863406408095</v>
          </cell>
          <cell r="E1624">
            <v>64.152000000000001</v>
          </cell>
        </row>
        <row r="1625">
          <cell r="B1625" t="str">
            <v>EL VE MİKROCERRAHİ, EKSTREMİTE  CERRAHİSİ</v>
          </cell>
          <cell r="C1625" t="str">
            <v>Plastik cerrahi flepler başlığı altındaki listeden 600.650-660-670-680 hariç, greftler başlığı altındaki listeden 600.360, 600.400 hariç, deri ve deri altı başlığındaki listeden 600.250-600.290 a kadar olan tüm işlemler el ve mikrocerrahi kapsamına dahildir.</v>
          </cell>
          <cell r="E1625">
            <v>0</v>
          </cell>
        </row>
        <row r="1626">
          <cell r="A1626">
            <v>611450</v>
          </cell>
          <cell r="B1626" t="str">
            <v>Kemik grefti alınması</v>
          </cell>
          <cell r="D1626">
            <v>200.16863406408095</v>
          </cell>
          <cell r="E1626">
            <v>128.196</v>
          </cell>
        </row>
        <row r="1627">
          <cell r="A1627">
            <v>611460</v>
          </cell>
          <cell r="B1627" t="str">
            <v>Kıkırdak/Osteoartiküler kemik grefti alınması</v>
          </cell>
          <cell r="D1627">
            <v>270</v>
          </cell>
          <cell r="E1627">
            <v>172.9188</v>
          </cell>
        </row>
        <row r="1628">
          <cell r="A1628">
            <v>611470</v>
          </cell>
          <cell r="B1628" t="str">
            <v>Akut düğme iliği deformitesi için santralizasyon</v>
          </cell>
          <cell r="D1628">
            <v>300.16863406408095</v>
          </cell>
          <cell r="E1628">
            <v>192.24</v>
          </cell>
        </row>
        <row r="1629">
          <cell r="A1629">
            <v>611480</v>
          </cell>
          <cell r="B1629" t="str">
            <v>Ampute parmak için güdük onarımı</v>
          </cell>
          <cell r="C1629" t="str">
            <v xml:space="preserve">Kemiğe müdahale halinde </v>
          </cell>
          <cell r="D1629">
            <v>239.460370994941</v>
          </cell>
          <cell r="E1629">
            <v>153.36000000000001</v>
          </cell>
        </row>
        <row r="1630">
          <cell r="A1630">
            <v>611500</v>
          </cell>
          <cell r="B1630" t="str">
            <v>Ampute uzvun heterotopik revaskülarizasyonu</v>
          </cell>
          <cell r="D1630">
            <v>1568.2967959527825</v>
          </cell>
          <cell r="E1630">
            <v>1004.4000000000001</v>
          </cell>
        </row>
        <row r="1631">
          <cell r="A1631">
            <v>611520</v>
          </cell>
          <cell r="B1631" t="str">
            <v>Ayaktan ele parmak nakli</v>
          </cell>
          <cell r="D1631">
            <v>3784.15</v>
          </cell>
          <cell r="E1631">
            <v>2423.5210260000003</v>
          </cell>
        </row>
        <row r="1632">
          <cell r="A1632">
            <v>611530</v>
          </cell>
          <cell r="B1632" t="str">
            <v>Baş parmak veya parmak rekonstrüksiyonu</v>
          </cell>
          <cell r="D1632">
            <v>450.25295109612142</v>
          </cell>
          <cell r="E1632">
            <v>288.36</v>
          </cell>
        </row>
        <row r="1633">
          <cell r="A1633">
            <v>611540</v>
          </cell>
          <cell r="B1633" t="str">
            <v>Botulinium toksini uygulama derin kas, her bir kas için</v>
          </cell>
          <cell r="C1633" t="str">
            <v>Genel anestezi altında</v>
          </cell>
          <cell r="D1633">
            <v>50.084317032040474</v>
          </cell>
          <cell r="E1633">
            <v>32.076000000000001</v>
          </cell>
        </row>
        <row r="1634">
          <cell r="A1634">
            <v>611550</v>
          </cell>
          <cell r="B1634" t="str">
            <v>Botulinium toksini uygulama yüzeyel kas, her bir kas için</v>
          </cell>
          <cell r="D1634">
            <v>30.016863406408095</v>
          </cell>
          <cell r="E1634">
            <v>19.224000000000004</v>
          </cell>
        </row>
        <row r="1635">
          <cell r="A1635">
            <v>611560</v>
          </cell>
          <cell r="B1635" t="str">
            <v>Bunion-Bunionette eksizyonu</v>
          </cell>
          <cell r="C1635" t="str">
            <v xml:space="preserve">Bu kod halluks valgus cerrahisinde birinci metatarsın osteotomisini ve ayrıca gerekli olduğu durumlarda internal fiksasyonunu içermektedir. </v>
          </cell>
          <cell r="D1635">
            <v>300.16863406408095</v>
          </cell>
          <cell r="E1635">
            <v>192.24</v>
          </cell>
        </row>
        <row r="1636">
          <cell r="A1636">
            <v>611570</v>
          </cell>
          <cell r="B1636" t="str">
            <v>Butonier deformitesi, "swan neck" deformitesi cerrahisi</v>
          </cell>
          <cell r="D1636">
            <v>359.19055649241147</v>
          </cell>
          <cell r="E1636">
            <v>230.04000000000002</v>
          </cell>
        </row>
        <row r="1637">
          <cell r="A1637">
            <v>611580</v>
          </cell>
          <cell r="B1637" t="str">
            <v>Çekiç parmak için açık redüksiyon</v>
          </cell>
          <cell r="D1637">
            <v>350.25295109612142</v>
          </cell>
          <cell r="E1637">
            <v>224.316</v>
          </cell>
        </row>
        <row r="1638">
          <cell r="A1638">
            <v>611590</v>
          </cell>
          <cell r="B1638" t="str">
            <v xml:space="preserve">Çekiç parmak için kapalı redüksiyon </v>
          </cell>
          <cell r="D1638">
            <v>200.16863406408095</v>
          </cell>
          <cell r="E1638">
            <v>128.196</v>
          </cell>
        </row>
        <row r="1639">
          <cell r="A1639">
            <v>611600</v>
          </cell>
          <cell r="B1639" t="str">
            <v>Eski ampute edilmiş ekstremitelerde güdük onarımı</v>
          </cell>
          <cell r="D1639">
            <v>600.3372681281619</v>
          </cell>
          <cell r="E1639">
            <v>384.48</v>
          </cell>
        </row>
        <row r="1640">
          <cell r="A1640">
            <v>611620</v>
          </cell>
          <cell r="B1640" t="str">
            <v>Distal Radio-Ulnar Eklem (DRUE) operasyonları</v>
          </cell>
          <cell r="D1640">
            <v>400.168634064081</v>
          </cell>
          <cell r="E1640">
            <v>256.28400000000005</v>
          </cell>
        </row>
        <row r="1641">
          <cell r="A1641">
            <v>611630</v>
          </cell>
          <cell r="B1641" t="str">
            <v xml:space="preserve">Dupuytren cerrahisi, basit, avuç içinde sınırlı, tek parmak </v>
          </cell>
          <cell r="D1641">
            <v>419.89881956155148</v>
          </cell>
          <cell r="E1641">
            <v>268.92</v>
          </cell>
        </row>
        <row r="1642">
          <cell r="A1642">
            <v>611631</v>
          </cell>
          <cell r="B1642" t="str">
            <v xml:space="preserve">Dupuytren cerrahisi, kompleks, birden fazla parmak </v>
          </cell>
          <cell r="D1642">
            <v>600</v>
          </cell>
          <cell r="E1642">
            <v>384.26399999999995</v>
          </cell>
        </row>
        <row r="1643">
          <cell r="A1643">
            <v>611640</v>
          </cell>
          <cell r="B1643" t="str">
            <v>Eklem faresi çıkartılması</v>
          </cell>
          <cell r="D1643">
            <v>250.25295109612145</v>
          </cell>
          <cell r="E1643">
            <v>160.27200000000002</v>
          </cell>
        </row>
        <row r="1644">
          <cell r="A1644">
            <v>611650</v>
          </cell>
          <cell r="B1644" t="str">
            <v xml:space="preserve">El bileği ganglion eksizyonu </v>
          </cell>
          <cell r="D1644">
            <v>300.16863406408095</v>
          </cell>
          <cell r="E1644">
            <v>192.24</v>
          </cell>
        </row>
        <row r="1645">
          <cell r="A1645">
            <v>611680</v>
          </cell>
          <cell r="B1645" t="str">
            <v>Flep ayrılması</v>
          </cell>
          <cell r="D1645">
            <v>345.69983136593595</v>
          </cell>
          <cell r="E1645">
            <v>221.4</v>
          </cell>
        </row>
        <row r="1646">
          <cell r="A1646">
            <v>611690</v>
          </cell>
          <cell r="B1646" t="str">
            <v>Ganglion eksizyonu, büyük eklem</v>
          </cell>
          <cell r="D1646">
            <v>275.21079258010116</v>
          </cell>
          <cell r="E1646">
            <v>176.256</v>
          </cell>
        </row>
        <row r="1647">
          <cell r="A1647">
            <v>611691</v>
          </cell>
          <cell r="B1647" t="str">
            <v>Ganglion eksizyonu, küçük eklem</v>
          </cell>
          <cell r="D1647">
            <v>241.14671163575042</v>
          </cell>
          <cell r="E1647">
            <v>154.44</v>
          </cell>
        </row>
        <row r="1648">
          <cell r="A1648">
            <v>611700</v>
          </cell>
          <cell r="B1648" t="str">
            <v>Güdük kapatılması</v>
          </cell>
          <cell r="D1648">
            <v>178.75210792580103</v>
          </cell>
          <cell r="E1648">
            <v>114.48</v>
          </cell>
        </row>
        <row r="1649">
          <cell r="A1649">
            <v>611710</v>
          </cell>
          <cell r="B1649" t="str">
            <v xml:space="preserve">Halluks valgus yumuşak doku ameliyatları </v>
          </cell>
          <cell r="C1649" t="str">
            <v>Bunyonektomi dahil</v>
          </cell>
          <cell r="D1649">
            <v>450.25295109612142</v>
          </cell>
          <cell r="E1649">
            <v>288.36</v>
          </cell>
        </row>
        <row r="1650">
          <cell r="A1650">
            <v>611720</v>
          </cell>
          <cell r="B1650" t="str">
            <v>Heterotopik revaskülarize uzvun ortotopik transplantasyonu</v>
          </cell>
          <cell r="D1650">
            <v>2680.44</v>
          </cell>
          <cell r="E1650">
            <v>1716.6609936</v>
          </cell>
        </row>
        <row r="1651">
          <cell r="A1651">
            <v>611730</v>
          </cell>
          <cell r="B1651" t="str">
            <v>İnguinal ve subpektoral lambo</v>
          </cell>
          <cell r="D1651">
            <v>1175.3794266441821</v>
          </cell>
          <cell r="E1651">
            <v>752.7600000000001</v>
          </cell>
        </row>
        <row r="1652">
          <cell r="A1652">
            <v>611740</v>
          </cell>
          <cell r="B1652" t="str">
            <v>Karpal instabilite cerrahisi</v>
          </cell>
          <cell r="D1652">
            <v>600.3372681281619</v>
          </cell>
          <cell r="E1652">
            <v>384.48</v>
          </cell>
        </row>
        <row r="1653">
          <cell r="A1653">
            <v>611750</v>
          </cell>
          <cell r="B1653" t="str">
            <v>Karpal kemik rezeksiyonları</v>
          </cell>
          <cell r="D1653">
            <v>600.3372681281619</v>
          </cell>
          <cell r="E1653">
            <v>384.48</v>
          </cell>
        </row>
        <row r="1654">
          <cell r="A1654">
            <v>611760</v>
          </cell>
          <cell r="B1654" t="str">
            <v>Kontraktür açılması, büyük eklem</v>
          </cell>
          <cell r="D1654">
            <v>600.3372681281619</v>
          </cell>
          <cell r="E1654">
            <v>384.48</v>
          </cell>
        </row>
        <row r="1655">
          <cell r="A1655">
            <v>611770</v>
          </cell>
          <cell r="B1655" t="str">
            <v>Kontraktür açılması, küçük eklem</v>
          </cell>
          <cell r="D1655">
            <v>359.19055649241147</v>
          </cell>
          <cell r="E1655">
            <v>230.04000000000002</v>
          </cell>
        </row>
        <row r="1656">
          <cell r="A1656">
            <v>611780</v>
          </cell>
          <cell r="B1656" t="str">
            <v>Kontraktür açılması, orta eklem</v>
          </cell>
          <cell r="D1656">
            <v>478.920741989882</v>
          </cell>
          <cell r="E1656">
            <v>306.72000000000003</v>
          </cell>
        </row>
        <row r="1657">
          <cell r="A1657">
            <v>611790</v>
          </cell>
          <cell r="B1657" t="str">
            <v>Majör replantasyonlar</v>
          </cell>
          <cell r="C1657" t="str">
            <v>El bileği, ayak bileği veya üstü replantasyonlar majör replantasyon olarak kabul edilir.</v>
          </cell>
          <cell r="D1657">
            <v>4006.75</v>
          </cell>
          <cell r="E1657">
            <v>2566.0829700000004</v>
          </cell>
        </row>
        <row r="1658">
          <cell r="A1658">
            <v>611800</v>
          </cell>
          <cell r="B1658" t="str">
            <v>Mallet finger cerrahisi</v>
          </cell>
          <cell r="D1658">
            <v>328.83642495784147</v>
          </cell>
          <cell r="E1658">
            <v>210.6</v>
          </cell>
        </row>
        <row r="1659">
          <cell r="A1659">
            <v>611810</v>
          </cell>
          <cell r="B1659" t="str">
            <v>Minör replantasyonlar</v>
          </cell>
          <cell r="C1659" t="str">
            <v>MP eklemden el ve/ veya ayak bileği arası olan replantasyonlar minör replantasyon olarak kabul edilir.</v>
          </cell>
          <cell r="D1659">
            <v>3181.28</v>
          </cell>
          <cell r="E1659">
            <v>2037.4189632</v>
          </cell>
        </row>
        <row r="1660">
          <cell r="A1660">
            <v>611840</v>
          </cell>
          <cell r="B1660" t="str">
            <v>Parmak replantasyonu, tek bir parmak</v>
          </cell>
          <cell r="C1660" t="str">
            <v>Mikro cerrahi, MP ekleme kadar olan replantasyonlar parmak replantasyonu olarak kabul edilir.</v>
          </cell>
          <cell r="D1660">
            <v>2448.5700000000002</v>
          </cell>
          <cell r="E1660">
            <v>1568.1621708</v>
          </cell>
        </row>
        <row r="1661">
          <cell r="A1661">
            <v>611850</v>
          </cell>
          <cell r="B1661" t="str">
            <v>Parmak replantasyonu, ilave her parmak için</v>
          </cell>
          <cell r="C1661" t="str">
            <v>611.840 işlemine ilave olarak faturalandırılır.</v>
          </cell>
          <cell r="D1661">
            <v>1357.5042158516021</v>
          </cell>
          <cell r="E1661">
            <v>869.40000000000009</v>
          </cell>
        </row>
        <row r="1662">
          <cell r="A1662">
            <v>611860</v>
          </cell>
          <cell r="B1662" t="str">
            <v>Parmak ucu amputasyonlarında lokal flep uygulamaları</v>
          </cell>
          <cell r="D1662">
            <v>446.88026981450253</v>
          </cell>
          <cell r="E1662">
            <v>286.20000000000005</v>
          </cell>
        </row>
        <row r="1663">
          <cell r="A1663">
            <v>611870</v>
          </cell>
          <cell r="B1663" t="str">
            <v>Pediküllü kas ve kemik nakli</v>
          </cell>
          <cell r="D1663">
            <v>2133.2209106239461</v>
          </cell>
          <cell r="E1663">
            <v>1366.2</v>
          </cell>
        </row>
        <row r="1664">
          <cell r="A1664">
            <v>611880</v>
          </cell>
          <cell r="B1664" t="str">
            <v>PEV rekurrens yumuşak doku ameliyatı</v>
          </cell>
          <cell r="D1664">
            <v>893.76053962900505</v>
          </cell>
          <cell r="E1664">
            <v>572.40000000000009</v>
          </cell>
        </row>
        <row r="1665">
          <cell r="A1665">
            <v>611890</v>
          </cell>
          <cell r="B1665" t="str">
            <v xml:space="preserve">Pollisizasyon </v>
          </cell>
          <cell r="D1665">
            <v>720.06745362563242</v>
          </cell>
          <cell r="E1665">
            <v>461.16</v>
          </cell>
        </row>
        <row r="1666">
          <cell r="A1666">
            <v>611900</v>
          </cell>
          <cell r="B1666" t="str">
            <v>Pulley rekonstrüksiyonu</v>
          </cell>
          <cell r="D1666">
            <v>100.16863406408095</v>
          </cell>
          <cell r="E1666">
            <v>64.152000000000001</v>
          </cell>
        </row>
        <row r="1667">
          <cell r="A1667">
            <v>611910</v>
          </cell>
          <cell r="B1667" t="str">
            <v>Pulley sistemi  kaybının onarımı</v>
          </cell>
          <cell r="D1667">
            <v>300.16863406408095</v>
          </cell>
          <cell r="E1667">
            <v>192.24</v>
          </cell>
        </row>
        <row r="1668">
          <cell r="A1668">
            <v>611920</v>
          </cell>
          <cell r="B1668" t="str">
            <v>Rhizotomi</v>
          </cell>
          <cell r="D1668">
            <v>1500.6745362563238</v>
          </cell>
          <cell r="E1668">
            <v>961.09199999999998</v>
          </cell>
        </row>
        <row r="1669">
          <cell r="A1669">
            <v>611930</v>
          </cell>
          <cell r="B1669" t="str">
            <v xml:space="preserve">Serbest doku nakilleri </v>
          </cell>
          <cell r="C1669" t="str">
            <v>Kemik, kas ve ayaktan ele nakiller</v>
          </cell>
          <cell r="D1669">
            <v>3119.7301854974708</v>
          </cell>
          <cell r="E1669">
            <v>1998.0000000000002</v>
          </cell>
        </row>
        <row r="1670">
          <cell r="A1670">
            <v>611940</v>
          </cell>
          <cell r="B1670" t="str">
            <v>Servikal kosta ve diğer torasik çıkış sendromu girişimleri</v>
          </cell>
          <cell r="D1670">
            <v>720.06745362563242</v>
          </cell>
          <cell r="E1670">
            <v>461.16</v>
          </cell>
        </row>
        <row r="1671">
          <cell r="A1671">
            <v>611950</v>
          </cell>
          <cell r="B1671" t="str">
            <v>Tendon grefti ile onarım, tek bir tendon için</v>
          </cell>
          <cell r="D1671">
            <v>250.25295109612145</v>
          </cell>
          <cell r="E1671">
            <v>160.27200000000002</v>
          </cell>
        </row>
        <row r="1672">
          <cell r="A1672">
            <v>611951</v>
          </cell>
          <cell r="B1672" t="str">
            <v>Fleksör tendon onarımı, tek bir tendon için</v>
          </cell>
          <cell r="D1672">
            <v>290.05059021922432</v>
          </cell>
          <cell r="E1672">
            <v>185.76000000000002</v>
          </cell>
        </row>
        <row r="1673">
          <cell r="A1673">
            <v>611952</v>
          </cell>
          <cell r="B1673" t="str">
            <v>Ekstensör tendon onarımı, tek bir tendon için</v>
          </cell>
          <cell r="D1673">
            <v>219.22428330522766</v>
          </cell>
          <cell r="E1673">
            <v>140.4</v>
          </cell>
        </row>
        <row r="1674">
          <cell r="A1674">
            <v>611960</v>
          </cell>
          <cell r="B1674" t="str">
            <v>Aşil/patellar/quadriceps tendon onarımı, tek bir tendon için</v>
          </cell>
          <cell r="D1674">
            <v>436.7622259696459</v>
          </cell>
          <cell r="E1674">
            <v>279.72000000000003</v>
          </cell>
        </row>
        <row r="1675">
          <cell r="A1675">
            <v>611961</v>
          </cell>
          <cell r="B1675" t="str">
            <v xml:space="preserve">Tendon onarımı, ilave her tendon için </v>
          </cell>
          <cell r="C1675" t="str">
            <v>611.951, 611.952 işlemlerine ilave olarak faturalandırılır.</v>
          </cell>
          <cell r="D1675">
            <v>75.042158516020237</v>
          </cell>
          <cell r="E1675">
            <v>48.06</v>
          </cell>
        </row>
        <row r="1676">
          <cell r="A1676">
            <v>611970</v>
          </cell>
          <cell r="B1676" t="str">
            <v>Tendon protezi uygulanması</v>
          </cell>
          <cell r="D1676">
            <v>600.3372681281619</v>
          </cell>
          <cell r="E1676">
            <v>384.48</v>
          </cell>
        </row>
        <row r="1677">
          <cell r="A1677">
            <v>611980</v>
          </cell>
          <cell r="B1677" t="str">
            <v>Tendon transferi, tek tendon</v>
          </cell>
          <cell r="D1677">
            <v>600.3372681281619</v>
          </cell>
          <cell r="E1677">
            <v>384.48</v>
          </cell>
        </row>
        <row r="1678">
          <cell r="A1678">
            <v>611990</v>
          </cell>
          <cell r="B1678" t="str">
            <v xml:space="preserve">Tendon transferi, ilave her tendon için </v>
          </cell>
          <cell r="C1678" t="str">
            <v>611.980 işlemine ilave olarak faturalandırılır.</v>
          </cell>
          <cell r="D1678">
            <v>150.08431703204047</v>
          </cell>
          <cell r="E1678">
            <v>96.12</v>
          </cell>
        </row>
        <row r="1679">
          <cell r="A1679">
            <v>612000</v>
          </cell>
          <cell r="B1679" t="str">
            <v xml:space="preserve">Tenodezler </v>
          </cell>
          <cell r="D1679">
            <v>400.168634064081</v>
          </cell>
          <cell r="E1679">
            <v>256.28400000000005</v>
          </cell>
        </row>
        <row r="1680">
          <cell r="A1680">
            <v>612010</v>
          </cell>
          <cell r="B1680" t="str">
            <v>Tenoliz</v>
          </cell>
          <cell r="D1680">
            <v>300.16863406408095</v>
          </cell>
          <cell r="E1680">
            <v>192.24</v>
          </cell>
        </row>
        <row r="1681">
          <cell r="A1681">
            <v>612020</v>
          </cell>
          <cell r="B1681" t="str">
            <v>Tenoplasti myoplasti, fasiya gevşetilmesi, tek</v>
          </cell>
          <cell r="C1681" t="str">
            <v>612.020 ile birlikte faturalandırılmaz.</v>
          </cell>
          <cell r="D1681">
            <v>359.19055649241147</v>
          </cell>
          <cell r="E1681">
            <v>230.04000000000002</v>
          </cell>
        </row>
        <row r="1682">
          <cell r="A1682">
            <v>612030</v>
          </cell>
          <cell r="B1682" t="str">
            <v>Tenoplasti myoplasti, fasiya gevşetilmesi, çok</v>
          </cell>
          <cell r="C1682" t="str">
            <v>612.030 ile birlikte faturalandırılmaz.</v>
          </cell>
          <cell r="D1682">
            <v>600.3372681281619</v>
          </cell>
          <cell r="E1682">
            <v>384.48</v>
          </cell>
        </row>
        <row r="1683">
          <cell r="A1683">
            <v>612040</v>
          </cell>
          <cell r="B1683" t="str">
            <v>Tenotomi, myotomi</v>
          </cell>
          <cell r="D1683">
            <v>328.83642495784147</v>
          </cell>
          <cell r="E1683">
            <v>210.6</v>
          </cell>
        </row>
        <row r="1684">
          <cell r="A1684">
            <v>612050</v>
          </cell>
          <cell r="B1684" t="str">
            <v>Tetik parmak cerrahi tedavisi</v>
          </cell>
          <cell r="D1684">
            <v>200.16863406408095</v>
          </cell>
          <cell r="E1684">
            <v>128.196</v>
          </cell>
        </row>
        <row r="1685">
          <cell r="A1685">
            <v>612060</v>
          </cell>
          <cell r="B1685" t="str">
            <v>Tırnak çekilmesi, her biri</v>
          </cell>
          <cell r="D1685">
            <v>75.042158516020237</v>
          </cell>
          <cell r="E1685">
            <v>48.06</v>
          </cell>
        </row>
        <row r="1686">
          <cell r="A1686">
            <v>612070</v>
          </cell>
          <cell r="B1686" t="str">
            <v>Tırnak yatak revizyonu, her biri</v>
          </cell>
          <cell r="D1686">
            <v>50</v>
          </cell>
          <cell r="E1686">
            <v>32.021999999999998</v>
          </cell>
        </row>
        <row r="1687">
          <cell r="A1687">
            <v>612080</v>
          </cell>
          <cell r="B1687" t="str">
            <v>Topuk defektleri için  lateral kalkaneal flep</v>
          </cell>
          <cell r="D1687">
            <v>809.44350758853295</v>
          </cell>
          <cell r="E1687">
            <v>518.40000000000009</v>
          </cell>
        </row>
        <row r="1688">
          <cell r="A1688">
            <v>612090</v>
          </cell>
          <cell r="B1688" t="str">
            <v>Topuk defektleri için ters akımlı sural flep</v>
          </cell>
          <cell r="D1688">
            <v>809.44350758853295</v>
          </cell>
          <cell r="E1688">
            <v>518.40000000000009</v>
          </cell>
        </row>
        <row r="1689">
          <cell r="A1689">
            <v>612100</v>
          </cell>
          <cell r="B1689" t="str">
            <v>Tuzak nöropati, cerrahi tedavi 
(Kübital ve tarsal tünel vb.)</v>
          </cell>
          <cell r="C1689" t="str">
            <v xml:space="preserve">612.650 ile birlikte faturalandırılmaz.
Endoskopi dahil.  </v>
          </cell>
          <cell r="D1689">
            <v>400.168634064081</v>
          </cell>
          <cell r="E1689">
            <v>256.28400000000005</v>
          </cell>
        </row>
        <row r="1690">
          <cell r="A1690">
            <v>612110</v>
          </cell>
          <cell r="B1690" t="str">
            <v>Vasküler saplı ada flebi</v>
          </cell>
          <cell r="D1690">
            <v>973.01854974704895</v>
          </cell>
          <cell r="E1690">
            <v>623.16000000000008</v>
          </cell>
        </row>
        <row r="1691">
          <cell r="A1691">
            <v>612120</v>
          </cell>
          <cell r="B1691" t="str">
            <v>Volkmann iskemik kontraktürü cerrahisi</v>
          </cell>
          <cell r="D1691">
            <v>900.50590219224284</v>
          </cell>
          <cell r="E1691">
            <v>576.72</v>
          </cell>
        </row>
        <row r="1692">
          <cell r="A1692">
            <v>612130</v>
          </cell>
          <cell r="B1692" t="str">
            <v>Yerleşik düğme iliği deformitesi onarımı</v>
          </cell>
          <cell r="D1692">
            <v>400.168634064081</v>
          </cell>
          <cell r="E1692">
            <v>256.28400000000005</v>
          </cell>
        </row>
        <row r="1693">
          <cell r="A1693">
            <v>612140</v>
          </cell>
          <cell r="B1693" t="str">
            <v>Yumuşak doku sinovektomileri</v>
          </cell>
          <cell r="D1693">
            <v>300.16863406408095</v>
          </cell>
          <cell r="E1693">
            <v>192.24</v>
          </cell>
        </row>
        <row r="1694">
          <cell r="B1694" t="str">
            <v xml:space="preserve">KONJENİTAL ANOMALİLER </v>
          </cell>
          <cell r="E1694">
            <v>0</v>
          </cell>
        </row>
        <row r="1695">
          <cell r="A1695">
            <v>612150</v>
          </cell>
          <cell r="B1695" t="str">
            <v>Konjenital büyük eklem çıkığı rekonstrüksiyonu</v>
          </cell>
          <cell r="D1695">
            <v>900.50590219224284</v>
          </cell>
          <cell r="E1695">
            <v>576.72</v>
          </cell>
        </row>
        <row r="1696">
          <cell r="A1696">
            <v>612160</v>
          </cell>
          <cell r="B1696" t="str">
            <v>Konjenital küçük eklem çıkığı rekonstrüksiyonu</v>
          </cell>
          <cell r="D1696">
            <v>359.19055649241147</v>
          </cell>
          <cell r="E1696">
            <v>230.04000000000002</v>
          </cell>
        </row>
        <row r="1697">
          <cell r="A1697">
            <v>612170</v>
          </cell>
          <cell r="B1697" t="str">
            <v>Konjenital orta eklem çıkığı rekonstrüksiyonu</v>
          </cell>
          <cell r="D1697">
            <v>600.3372681281619</v>
          </cell>
          <cell r="E1697">
            <v>384.48</v>
          </cell>
        </row>
        <row r="1698">
          <cell r="A1698">
            <v>612180</v>
          </cell>
          <cell r="B1698" t="str">
            <v>Makrodaktili cerrahi tedavileri</v>
          </cell>
          <cell r="D1698">
            <v>583.47386172006748</v>
          </cell>
          <cell r="E1698">
            <v>373.68</v>
          </cell>
        </row>
        <row r="1699">
          <cell r="A1699">
            <v>612190</v>
          </cell>
          <cell r="B1699" t="str">
            <v>Polidaktili eksizyonu, basit</v>
          </cell>
          <cell r="D1699">
            <v>300.16863406408095</v>
          </cell>
          <cell r="E1699">
            <v>192.24</v>
          </cell>
        </row>
        <row r="1700">
          <cell r="A1700">
            <v>612200</v>
          </cell>
          <cell r="B1700" t="str">
            <v>Polidaktili eksizyonu, komplike</v>
          </cell>
          <cell r="D1700">
            <v>674.53625632377748</v>
          </cell>
          <cell r="E1700">
            <v>432</v>
          </cell>
        </row>
        <row r="1701">
          <cell r="A1701">
            <v>612210</v>
          </cell>
          <cell r="B1701" t="str">
            <v>Radial club hand cerrahi tedavileri</v>
          </cell>
          <cell r="D1701">
            <v>1340.6408094435076</v>
          </cell>
          <cell r="E1701">
            <v>858.6</v>
          </cell>
        </row>
        <row r="1702">
          <cell r="A1702">
            <v>612220</v>
          </cell>
          <cell r="B1702" t="str">
            <v>Sindaktili düzeltilmesi, basit</v>
          </cell>
          <cell r="D1702">
            <v>387.858347386172</v>
          </cell>
          <cell r="E1702">
            <v>248.39999999999998</v>
          </cell>
        </row>
        <row r="1703">
          <cell r="A1703">
            <v>612230</v>
          </cell>
          <cell r="B1703" t="str">
            <v>Sindaktili düzeltilmesi, komplike</v>
          </cell>
          <cell r="D1703">
            <v>590.21922428330527</v>
          </cell>
          <cell r="E1703">
            <v>378</v>
          </cell>
        </row>
        <row r="1704">
          <cell r="A1704">
            <v>612235</v>
          </cell>
          <cell r="B1704" t="str">
            <v>Yarık el, basit tip</v>
          </cell>
          <cell r="D1704">
            <v>419.89881956155148</v>
          </cell>
          <cell r="E1704">
            <v>268.92</v>
          </cell>
        </row>
        <row r="1705">
          <cell r="A1705">
            <v>612236</v>
          </cell>
          <cell r="B1705" t="str">
            <v>Yarık el, ağır tip</v>
          </cell>
          <cell r="D1705">
            <v>600</v>
          </cell>
          <cell r="E1705">
            <v>384.26399999999995</v>
          </cell>
        </row>
        <row r="1706">
          <cell r="A1706">
            <v>612240</v>
          </cell>
          <cell r="B1706" t="str">
            <v>Ulnar agenezi cerrahi tedavileri</v>
          </cell>
          <cell r="D1706">
            <v>720.06745362563242</v>
          </cell>
          <cell r="E1706">
            <v>461.16</v>
          </cell>
        </row>
        <row r="1707">
          <cell r="A1707">
            <v>612250</v>
          </cell>
          <cell r="B1707" t="str">
            <v>Yüksek skapula rekonstrüksiyonu</v>
          </cell>
          <cell r="D1707">
            <v>1357.5042158516021</v>
          </cell>
          <cell r="E1707">
            <v>869.40000000000009</v>
          </cell>
        </row>
        <row r="1708">
          <cell r="B1708" t="str">
            <v xml:space="preserve">ARTROPLASTİLER </v>
          </cell>
          <cell r="E1708">
            <v>0</v>
          </cell>
        </row>
        <row r="1709">
          <cell r="A1709">
            <v>612260</v>
          </cell>
          <cell r="B1709" t="str">
            <v>Antibiyotikli hazır spacer uygulanması</v>
          </cell>
          <cell r="D1709">
            <v>150.08431703204047</v>
          </cell>
          <cell r="E1709">
            <v>96.12</v>
          </cell>
        </row>
        <row r="1710">
          <cell r="A1710">
            <v>612270</v>
          </cell>
          <cell r="B1710" t="str">
            <v>Antibiyotikli imalat spacer uygulanması, ameliyathanede</v>
          </cell>
          <cell r="D1710">
            <v>200.16863406408095</v>
          </cell>
          <cell r="E1710">
            <v>128.196</v>
          </cell>
        </row>
        <row r="1711">
          <cell r="A1711">
            <v>612275</v>
          </cell>
          <cell r="B1711" t="str">
            <v>El  bileği artroplastisi revizyonu, total</v>
          </cell>
          <cell r="D1711">
            <v>1000.5059021922428</v>
          </cell>
          <cell r="E1711">
            <v>640.76400000000001</v>
          </cell>
        </row>
        <row r="1712">
          <cell r="A1712">
            <v>612276</v>
          </cell>
          <cell r="B1712" t="str">
            <v>El bileği artroplastisi, total</v>
          </cell>
          <cell r="D1712">
            <v>800.33726812816201</v>
          </cell>
          <cell r="E1712">
            <v>512.5680000000001</v>
          </cell>
        </row>
        <row r="1713">
          <cell r="A1713">
            <v>612277</v>
          </cell>
          <cell r="B1713" t="str">
            <v>El bileği artroplastisi, total, çıkartma</v>
          </cell>
          <cell r="C1713" t="str">
            <v>612.275 ile birlikte faturalandırılmaz.</v>
          </cell>
          <cell r="D1713">
            <v>400.168634064081</v>
          </cell>
          <cell r="E1713">
            <v>256.28400000000005</v>
          </cell>
        </row>
        <row r="1714">
          <cell r="A1714">
            <v>612280</v>
          </cell>
          <cell r="B1714" t="str">
            <v>Ayak bileği artroplastisi revizyonu, total</v>
          </cell>
          <cell r="D1714">
            <v>1000.5059021922428</v>
          </cell>
          <cell r="E1714">
            <v>640.76400000000001</v>
          </cell>
        </row>
        <row r="1715">
          <cell r="A1715">
            <v>612290</v>
          </cell>
          <cell r="B1715" t="str">
            <v>Ayak bileği artroplastisi, total</v>
          </cell>
          <cell r="D1715">
            <v>800.33726812816201</v>
          </cell>
          <cell r="E1715">
            <v>512.5680000000001</v>
          </cell>
        </row>
        <row r="1716">
          <cell r="A1716">
            <v>612300</v>
          </cell>
          <cell r="B1716" t="str">
            <v>Ayak bileği artroplastisi, total, çıkartma</v>
          </cell>
          <cell r="C1716" t="str">
            <v>612.280 ile birlikte faturalandırılmaz.</v>
          </cell>
          <cell r="D1716">
            <v>400.168634064081</v>
          </cell>
          <cell r="E1716">
            <v>256.28400000000005</v>
          </cell>
        </row>
        <row r="1717">
          <cell r="A1717">
            <v>612310</v>
          </cell>
          <cell r="B1717" t="str">
            <v>Basit Core-dekompresyon ameliyatı</v>
          </cell>
          <cell r="D1717">
            <v>500.3372681281619</v>
          </cell>
          <cell r="E1717">
            <v>320.43600000000004</v>
          </cell>
        </row>
        <row r="1718">
          <cell r="A1718">
            <v>612320</v>
          </cell>
          <cell r="B1718" t="str">
            <v>Büyük eklem parsiyel protezleri, primer</v>
          </cell>
          <cell r="D1718">
            <v>769.37605396290053</v>
          </cell>
          <cell r="E1718">
            <v>492.73920000000004</v>
          </cell>
        </row>
        <row r="1719">
          <cell r="A1719">
            <v>612330</v>
          </cell>
          <cell r="B1719" t="str">
            <v>Büyük eklem rezeksiyon interpozisyon artroplastisi</v>
          </cell>
          <cell r="D1719">
            <v>600.3372681281619</v>
          </cell>
          <cell r="E1719">
            <v>384.48</v>
          </cell>
        </row>
        <row r="1720">
          <cell r="A1720">
            <v>612340</v>
          </cell>
          <cell r="B1720" t="str">
            <v>Kalça eklemi total protezleri, primer</v>
          </cell>
          <cell r="D1720">
            <v>1043.8448566610455</v>
          </cell>
          <cell r="E1720">
            <v>668.51999999999987</v>
          </cell>
        </row>
        <row r="1721">
          <cell r="A1721">
            <v>612341</v>
          </cell>
          <cell r="B1721" t="str">
            <v xml:space="preserve">Kalça eklemi total protezleri, kompleks </v>
          </cell>
          <cell r="C1721" t="str">
            <v>Artrodez sonrası, protrüzyon,kısaltma ve/veya asetabular greft gereken olgular</v>
          </cell>
          <cell r="D1721">
            <v>1085.5999999999999</v>
          </cell>
          <cell r="E1721">
            <v>695.261664</v>
          </cell>
        </row>
        <row r="1722">
          <cell r="A1722">
            <v>612350</v>
          </cell>
          <cell r="B1722" t="str">
            <v xml:space="preserve">Büyük trokanterin osteomisi ve transferi </v>
          </cell>
          <cell r="D1722">
            <v>478.920741989882</v>
          </cell>
          <cell r="E1722">
            <v>306.72000000000003</v>
          </cell>
        </row>
        <row r="1723">
          <cell r="A1723">
            <v>612360</v>
          </cell>
          <cell r="B1723" t="str">
            <v>Core-dekompresyon ve greftleme</v>
          </cell>
          <cell r="D1723">
            <v>700.3372681281619</v>
          </cell>
          <cell r="E1723">
            <v>448.52400000000006</v>
          </cell>
        </row>
        <row r="1724">
          <cell r="A1724">
            <v>612370</v>
          </cell>
          <cell r="B1724" t="str">
            <v>Core-dekompresyon ve vaskülarize greft</v>
          </cell>
          <cell r="D1724">
            <v>1500.6745362563238</v>
          </cell>
          <cell r="E1724">
            <v>961.09199999999998</v>
          </cell>
        </row>
        <row r="1725">
          <cell r="A1725">
            <v>612380</v>
          </cell>
          <cell r="B1725" t="str">
            <v>Dirsek artroplastisi çıkartma, total</v>
          </cell>
          <cell r="D1725">
            <v>400.168634064081</v>
          </cell>
          <cell r="E1725">
            <v>256.28400000000005</v>
          </cell>
        </row>
        <row r="1726">
          <cell r="A1726">
            <v>612390</v>
          </cell>
          <cell r="B1726" t="str">
            <v>Dirsek artroplastisi revizyonu, total</v>
          </cell>
          <cell r="D1726">
            <v>1250.5902192242834</v>
          </cell>
          <cell r="E1726">
            <v>800.92800000000011</v>
          </cell>
        </row>
        <row r="1727">
          <cell r="A1727">
            <v>612400</v>
          </cell>
          <cell r="B1727" t="str">
            <v>Dirsek artroplastisi, total</v>
          </cell>
          <cell r="D1727">
            <v>900.3372681281619</v>
          </cell>
          <cell r="E1727">
            <v>576.61199999999997</v>
          </cell>
        </row>
        <row r="1728">
          <cell r="A1728">
            <v>612410</v>
          </cell>
          <cell r="B1728" t="str">
            <v>Dirsek artroplastisi, total, 10 dereceden az hareketli dirsekte veya 20 dereceden fazla kemik deformitesi varsa</v>
          </cell>
          <cell r="C1728" t="str">
            <v>612.400 ile faturalandırılmaz. Bu kod dirsek artroplastisinin çıkarılmasını da içermektedir.</v>
          </cell>
          <cell r="D1728">
            <v>1000.5059021922428</v>
          </cell>
          <cell r="E1728">
            <v>640.76400000000001</v>
          </cell>
        </row>
        <row r="1729">
          <cell r="A1729">
            <v>612420</v>
          </cell>
          <cell r="B1729" t="str">
            <v>Diz artroplastisi, total</v>
          </cell>
          <cell r="D1729">
            <v>989.88195615514337</v>
          </cell>
          <cell r="E1729">
            <v>633.96</v>
          </cell>
        </row>
        <row r="1730">
          <cell r="A1730">
            <v>612421</v>
          </cell>
          <cell r="B1730" t="str">
            <v>Diz artroplastisi, total, komplex</v>
          </cell>
          <cell r="C1730" t="str">
            <v>30 dereceden fazla fleksiyon veya varus kontraktürü/ artrodez sonrası/ valgus diz/ 30 dereceden az eklem hareket açıklığı olan vakalarda, protez hariç</v>
          </cell>
          <cell r="D1730">
            <v>1054.9000000000001</v>
          </cell>
          <cell r="E1730">
            <v>675.60015600000008</v>
          </cell>
        </row>
        <row r="1731">
          <cell r="A1731">
            <v>612430</v>
          </cell>
          <cell r="B1731" t="str">
            <v>Diz artroplastisi, total protez çıkarma</v>
          </cell>
          <cell r="D1731">
            <v>478.920741989882</v>
          </cell>
          <cell r="E1731">
            <v>306.72000000000003</v>
          </cell>
        </row>
        <row r="1732">
          <cell r="A1732">
            <v>612440</v>
          </cell>
          <cell r="B1732" t="str">
            <v xml:space="preserve">Diz revizyon artroplastisi, total </v>
          </cell>
          <cell r="D1732">
            <v>1475.3794266441821</v>
          </cell>
          <cell r="E1732">
            <v>944.89200000000005</v>
          </cell>
        </row>
        <row r="1733">
          <cell r="A1733">
            <v>612441</v>
          </cell>
          <cell r="B1733" t="str">
            <v xml:space="preserve">Diz revizyon artroplastisi, parsiyel </v>
          </cell>
          <cell r="C1733" t="str">
            <v>Tibiyal veya femoral komponent</v>
          </cell>
          <cell r="D1733">
            <v>875.21079258010127</v>
          </cell>
          <cell r="E1733">
            <v>560.52</v>
          </cell>
        </row>
        <row r="1734">
          <cell r="A1734">
            <v>612450</v>
          </cell>
          <cell r="B1734" t="str">
            <v>Büyük eklem yüzey artroplastisi</v>
          </cell>
          <cell r="D1734">
            <v>989.88195615514337</v>
          </cell>
          <cell r="E1734">
            <v>633.96</v>
          </cell>
        </row>
        <row r="1735">
          <cell r="A1735">
            <v>612451</v>
          </cell>
          <cell r="B1735" t="str">
            <v>Orta/küçük eklem yüzey artroplastisi</v>
          </cell>
          <cell r="D1735">
            <v>400.168634064081</v>
          </cell>
          <cell r="E1735">
            <v>256.28400000000005</v>
          </cell>
        </row>
        <row r="1736">
          <cell r="A1736">
            <v>612460</v>
          </cell>
          <cell r="B1736" t="str">
            <v>Diz artroplastisi, total, polietilen değiştirme</v>
          </cell>
          <cell r="D1736">
            <v>400.168634064081</v>
          </cell>
          <cell r="E1736">
            <v>256.28400000000005</v>
          </cell>
        </row>
        <row r="1737">
          <cell r="A1737">
            <v>612470</v>
          </cell>
          <cell r="B1737" t="str">
            <v>Kalça artroplastisi, asetebular liner değiştirilmesi, total</v>
          </cell>
          <cell r="C1737" t="str">
            <v>612.471, 612.472, 612.480, 612.490 ile birlikte faturalandırılmaz.</v>
          </cell>
          <cell r="D1737">
            <v>500.3372681281619</v>
          </cell>
          <cell r="E1737">
            <v>320.43600000000004</v>
          </cell>
        </row>
        <row r="1738">
          <cell r="A1738">
            <v>612471</v>
          </cell>
          <cell r="B1738" t="str">
            <v>Kalça asetebular revizyonu, parsiyel</v>
          </cell>
          <cell r="C1738" t="str">
            <v>612.470, 612.472, 612.480, 612.490 ile birlikte faturalandırılmaz.</v>
          </cell>
          <cell r="D1738">
            <v>1050.4215851602023</v>
          </cell>
          <cell r="E1738">
            <v>672.73199999999997</v>
          </cell>
        </row>
        <row r="1739">
          <cell r="A1739">
            <v>612472</v>
          </cell>
          <cell r="B1739" t="str">
            <v xml:space="preserve">Kalça femoral sistem revizyonu, parsiyel </v>
          </cell>
          <cell r="C1739" t="str">
            <v>612.470, 612.471, 612.480, 612.490 ile birlikte faturalandırılmaz.</v>
          </cell>
          <cell r="D1739">
            <v>1050.4215851602023</v>
          </cell>
          <cell r="E1739">
            <v>672.73199999999997</v>
          </cell>
        </row>
        <row r="1740">
          <cell r="A1740">
            <v>612480</v>
          </cell>
          <cell r="B1740" t="str">
            <v>Kalça revizyon artroplastisi, total</v>
          </cell>
          <cell r="C1740" t="str">
            <v>612.470, 612.471, 612.472, 612.490 ile birlikte faturalandırılmaz.</v>
          </cell>
          <cell r="D1740">
            <v>1774.080944350759</v>
          </cell>
          <cell r="E1740">
            <v>1136.1924000000001</v>
          </cell>
        </row>
        <row r="1741">
          <cell r="A1741">
            <v>612490</v>
          </cell>
          <cell r="B1741" t="str">
            <v>Kalça revizyon artroplastisi, total, her iki komponent allogreft veya metal kafesler kullanarak</v>
          </cell>
          <cell r="C1741" t="str">
            <v>612.470, 612.471, 612.472, 612.480 ile birlikte faturalandırılmaz.</v>
          </cell>
          <cell r="D1741">
            <v>2009.4266441821248</v>
          </cell>
          <cell r="E1741">
            <v>1286.9172000000001</v>
          </cell>
        </row>
        <row r="1742">
          <cell r="A1742">
            <v>612500</v>
          </cell>
          <cell r="B1742" t="str">
            <v xml:space="preserve">Kalçadan hemiartroplasti protezi çıkartılması </v>
          </cell>
          <cell r="C1742" t="str">
            <v>613030, 613140, 613220 ile birlikte faturalandırılamaz. Debritman dahil</v>
          </cell>
          <cell r="D1742">
            <v>346.15</v>
          </cell>
          <cell r="E1742">
            <v>221.68830599999998</v>
          </cell>
        </row>
        <row r="1743">
          <cell r="A1743">
            <v>612501</v>
          </cell>
          <cell r="B1743" t="str">
            <v>Kalça total protezin çıkarılması</v>
          </cell>
          <cell r="C1743" t="str">
            <v>613030, 613140, 613220 ile birlikte faturalandırılamaz. Debritman dahil</v>
          </cell>
          <cell r="D1743">
            <v>450.25295109612142</v>
          </cell>
          <cell r="E1743">
            <v>288.36</v>
          </cell>
        </row>
        <row r="1744">
          <cell r="A1744">
            <v>612510</v>
          </cell>
          <cell r="B1744" t="str">
            <v>Kısaltma ve/veya asetabular greft ile yapılan kalça artroplastisi</v>
          </cell>
          <cell r="D1744">
            <v>1210.7925801011804</v>
          </cell>
          <cell r="E1744">
            <v>775.44</v>
          </cell>
        </row>
        <row r="1745">
          <cell r="A1745">
            <v>612520</v>
          </cell>
          <cell r="B1745" t="str">
            <v>Küçük eklem rezeksiyon, interpozisyon artroplastisi</v>
          </cell>
          <cell r="D1745">
            <v>359.19055649241147</v>
          </cell>
          <cell r="E1745">
            <v>230.04000000000002</v>
          </cell>
        </row>
        <row r="1746">
          <cell r="A1746">
            <v>612530</v>
          </cell>
          <cell r="B1746" t="str">
            <v>Omuz artroplastisi çıkartılması</v>
          </cell>
          <cell r="D1746">
            <v>600.3372681281619</v>
          </cell>
          <cell r="E1746">
            <v>384.48</v>
          </cell>
        </row>
        <row r="1747">
          <cell r="A1747">
            <v>612540</v>
          </cell>
          <cell r="B1747" t="str">
            <v>Omuz artroplastisi revizyonu</v>
          </cell>
          <cell r="D1747">
            <v>1475.699831365936</v>
          </cell>
          <cell r="E1747">
            <v>945.09720000000004</v>
          </cell>
        </row>
        <row r="1748">
          <cell r="A1748">
            <v>612550</v>
          </cell>
          <cell r="B1748" t="str">
            <v>Omuz total artroplastisi</v>
          </cell>
          <cell r="D1748">
            <v>1062.3946037099495</v>
          </cell>
          <cell r="E1748">
            <v>680.40000000000009</v>
          </cell>
        </row>
        <row r="1749">
          <cell r="A1749">
            <v>612551</v>
          </cell>
          <cell r="B1749" t="str">
            <v>Omuz ters (reverse) artroplastisi</v>
          </cell>
          <cell r="D1749">
            <v>1062.3946037099495</v>
          </cell>
          <cell r="E1749">
            <v>680.40000000000009</v>
          </cell>
        </row>
        <row r="1750">
          <cell r="A1750">
            <v>612560</v>
          </cell>
          <cell r="B1750" t="str">
            <v>Orta eklem rezeksiyon, interpozisyon artroplastisi</v>
          </cell>
          <cell r="D1750">
            <v>500.3372681281619</v>
          </cell>
          <cell r="E1750">
            <v>320.43600000000004</v>
          </cell>
        </row>
        <row r="1751">
          <cell r="A1751">
            <v>612570</v>
          </cell>
          <cell r="B1751" t="str">
            <v>Orta eklem ve küçük eklem protezleri, primer</v>
          </cell>
          <cell r="D1751">
            <v>400.168634064081</v>
          </cell>
          <cell r="E1751">
            <v>256.28400000000005</v>
          </cell>
        </row>
        <row r="1752">
          <cell r="A1752">
            <v>612580</v>
          </cell>
          <cell r="B1752" t="str">
            <v>Unikompartmantal diz artroplastisi</v>
          </cell>
          <cell r="D1752">
            <v>650.25295109612148</v>
          </cell>
          <cell r="E1752">
            <v>416.44800000000004</v>
          </cell>
        </row>
        <row r="1753">
          <cell r="B1753" t="str">
            <v xml:space="preserve">ARTRODEZLER </v>
          </cell>
          <cell r="E1753">
            <v>0</v>
          </cell>
        </row>
        <row r="1754">
          <cell r="A1754">
            <v>612590</v>
          </cell>
          <cell r="B1754" t="str">
            <v>Büyük eklem artrodezi</v>
          </cell>
          <cell r="D1754">
            <v>750.42158516020243</v>
          </cell>
          <cell r="E1754">
            <v>480.6</v>
          </cell>
        </row>
        <row r="1755">
          <cell r="A1755">
            <v>612600</v>
          </cell>
          <cell r="B1755" t="str">
            <v>Orta eklem artrodezi</v>
          </cell>
          <cell r="D1755">
            <v>500.3372681281619</v>
          </cell>
          <cell r="E1755">
            <v>320.43600000000004</v>
          </cell>
        </row>
        <row r="1756">
          <cell r="A1756">
            <v>612610</v>
          </cell>
          <cell r="B1756" t="str">
            <v>Küçük eklem artrodezi</v>
          </cell>
          <cell r="D1756">
            <v>359.19055649241147</v>
          </cell>
          <cell r="E1756">
            <v>230.04000000000002</v>
          </cell>
        </row>
        <row r="1757">
          <cell r="B1757" t="str">
            <v xml:space="preserve">OSTEOMYELİT </v>
          </cell>
          <cell r="C1757" t="str">
            <v>Drenaj, sekestrektomi, dekortikasyon, fenestrasyon v.b.</v>
          </cell>
          <cell r="E1757">
            <v>0</v>
          </cell>
        </row>
        <row r="1758">
          <cell r="A1758">
            <v>612620</v>
          </cell>
          <cell r="B1758" t="str">
            <v>Büyük kemik osteomyelit tedavisi</v>
          </cell>
          <cell r="D1758">
            <v>531.19730185497474</v>
          </cell>
          <cell r="E1758">
            <v>340.20000000000005</v>
          </cell>
        </row>
        <row r="1759">
          <cell r="A1759">
            <v>612630</v>
          </cell>
          <cell r="B1759" t="str">
            <v>Orta kemik osteomyelit tedavisi</v>
          </cell>
          <cell r="D1759">
            <v>359.19055649241147</v>
          </cell>
          <cell r="E1759">
            <v>230.04000000000002</v>
          </cell>
        </row>
        <row r="1760">
          <cell r="A1760">
            <v>612640</v>
          </cell>
          <cell r="B1760" t="str">
            <v>Küçük kemik osteomyelit tedavisi</v>
          </cell>
          <cell r="D1760">
            <v>239.460370994941</v>
          </cell>
          <cell r="E1760">
            <v>153.36000000000001</v>
          </cell>
        </row>
        <row r="1761">
          <cell r="B1761" t="str">
            <v>ARTROSKOPİLER</v>
          </cell>
          <cell r="E1761">
            <v>0</v>
          </cell>
        </row>
        <row r="1762">
          <cell r="A1762">
            <v>612650</v>
          </cell>
          <cell r="B1762" t="str">
            <v xml:space="preserve">Artroskopi, tanısal </v>
          </cell>
          <cell r="C1762" t="str">
            <v>Aynı seansta aynı bölgeye yapılması halinde 612.651, 612. 710 , 612.720 , 612.730 , 612.740 , 612.760 , 612.770 ,  612.810 , 612.820 , 612.830 , 612.840 , 612.850 , 612.860 , 612.870 , 612.880 , 612.890 , 612.900 , 612.910 , 612.920 , 612.930 , 612.940 , 612.950 , 612.960 , 612.970,612750, 612751, 612731,612732, 612865,   ile birlikte faturalandırılmaz.</v>
          </cell>
          <cell r="D1762">
            <v>350.25295109612142</v>
          </cell>
          <cell r="E1762">
            <v>224.316</v>
          </cell>
        </row>
        <row r="1763">
          <cell r="A1763">
            <v>612651</v>
          </cell>
          <cell r="B1763" t="str">
            <v>Girişimsel artroskopi</v>
          </cell>
          <cell r="C1763" t="str">
            <v>612650, 612710, 612720, 612730, 612740, 612760, 612770, 612810, 612820, 612830, 612840, 612850, 612860, 612870, 612880, 612890, 612900, 612910, 612920, 612930, 612940, 612950, 612960, 612970, 612750, 612751, 612731,612732, 612865, ile birlikte faturalandırılmaz</v>
          </cell>
          <cell r="D1763">
            <v>623.94603709949411</v>
          </cell>
          <cell r="E1763">
            <v>399.6</v>
          </cell>
        </row>
        <row r="1764">
          <cell r="A1764">
            <v>612710</v>
          </cell>
          <cell r="B1764" t="str">
            <v>Artroskopik mozaikplasti</v>
          </cell>
          <cell r="C1764" t="str">
            <v>612650, 612651,612750,612865 ile birlikte faturalandırılmaz.</v>
          </cell>
          <cell r="D1764">
            <v>750.42158516020243</v>
          </cell>
          <cell r="E1764">
            <v>480.6</v>
          </cell>
        </row>
        <row r="1765">
          <cell r="A1765">
            <v>612720</v>
          </cell>
          <cell r="B1765" t="str">
            <v>Artroskopik Osteo Kondritis Dissekans (OCD) fiksasyonu</v>
          </cell>
          <cell r="C1765" t="str">
            <v>612650, 612651,612750,612865 ile birlikte faturalandırılmaz.</v>
          </cell>
          <cell r="D1765">
            <v>600.3372681281619</v>
          </cell>
          <cell r="E1765">
            <v>384.48</v>
          </cell>
        </row>
        <row r="1766">
          <cell r="A1766">
            <v>612730</v>
          </cell>
          <cell r="B1766" t="str">
            <v>Artroskopik eklem kıkırdağı debritmanı ile birlikte drill ya da mikrokırık</v>
          </cell>
          <cell r="C1766" t="str">
            <v>612650, 612651, 612710, 612720, 612740, 612760, 612770 , 612810 , 612820 , 612830 , 612840 , 612850 ,612860, 612870, 612880, 612890, 612900, 612910, 612920, 612930, 612940, 612950, 612960, 612970,612750,612865 ile birlikte faturalandırılmaz.</v>
          </cell>
          <cell r="D1766">
            <v>625</v>
          </cell>
          <cell r="E1766">
            <v>400.27500000000003</v>
          </cell>
        </row>
        <row r="1767">
          <cell r="A1767">
            <v>612731</v>
          </cell>
          <cell r="B1767" t="str">
            <v xml:space="preserve">Artroskopik otolog kondrosit implantasyonu </v>
          </cell>
          <cell r="D1767">
            <v>750.42158516020243</v>
          </cell>
          <cell r="E1767">
            <v>480.6</v>
          </cell>
        </row>
        <row r="1768">
          <cell r="A1768">
            <v>612732</v>
          </cell>
          <cell r="B1768" t="str">
            <v xml:space="preserve">Artroskopik hücresiz matriks/skafold ile kıkırdak tamiri </v>
          </cell>
          <cell r="D1768">
            <v>750.42158516020243</v>
          </cell>
          <cell r="E1768">
            <v>480.6</v>
          </cell>
        </row>
        <row r="1769">
          <cell r="A1769">
            <v>612740</v>
          </cell>
          <cell r="B1769" t="str">
            <v>Artroskopik artrodez</v>
          </cell>
          <cell r="C1769" t="str">
            <v>612650, 612651, 612710, 612720, 612730,  612760, 612770,  612810, 612820, 612830, 612840, 612850, 612860, 612870, 612880, 612890, 612900, 612910, 612920, 612930, 612940, 612950, 612960, 612970,612750,612865 ile birlikte faturalandırılmaz.</v>
          </cell>
          <cell r="D1769">
            <v>600.3372681281619</v>
          </cell>
          <cell r="E1769">
            <v>384.48</v>
          </cell>
        </row>
        <row r="1770">
          <cell r="B1770" t="str">
            <v>KALÇA ARTROSKOPİSİ</v>
          </cell>
          <cell r="E1770">
            <v>0</v>
          </cell>
        </row>
        <row r="1771">
          <cell r="A1771">
            <v>612750</v>
          </cell>
          <cell r="B1771" t="str">
            <v>Girişimsel kalça artroskopisi</v>
          </cell>
          <cell r="D1771">
            <v>770</v>
          </cell>
          <cell r="E1771">
            <v>493.1388</v>
          </cell>
        </row>
        <row r="1772">
          <cell r="A1772">
            <v>612751</v>
          </cell>
          <cell r="B1772" t="str">
            <v>Artroskopik kalça ekleminde labrum tamiri</v>
          </cell>
          <cell r="C1772" t="str">
            <v>612750, 612650, 612651  ile birlikte faturalandırılmaz.</v>
          </cell>
          <cell r="D1772">
            <v>800</v>
          </cell>
          <cell r="E1772">
            <v>512.35199999999998</v>
          </cell>
        </row>
        <row r="1773">
          <cell r="B1773" t="str">
            <v xml:space="preserve">Diz Artroskopisi </v>
          </cell>
          <cell r="E1773">
            <v>0</v>
          </cell>
        </row>
        <row r="1774">
          <cell r="A1774">
            <v>612760</v>
          </cell>
          <cell r="B1774" t="str">
            <v>Artroskopik menisküs onarımı, diz</v>
          </cell>
          <cell r="C1774" t="str">
            <v>612.650, 612.651 ile birlikte faturalandırılmaz.</v>
          </cell>
          <cell r="D1774">
            <v>550.25295109612148</v>
          </cell>
          <cell r="E1774">
            <v>352.40400000000005</v>
          </cell>
        </row>
        <row r="1775">
          <cell r="A1775">
            <v>612770</v>
          </cell>
          <cell r="B1775" t="str">
            <v>Artroskopik menisküs transplantasyonu, diz</v>
          </cell>
          <cell r="C1775" t="str">
            <v>612.650, 612.651 ile birlikte faturalandırılmaz.</v>
          </cell>
          <cell r="D1775">
            <v>900.3372681281619</v>
          </cell>
          <cell r="E1775">
            <v>576.61199999999997</v>
          </cell>
        </row>
        <row r="1776">
          <cell r="A1776">
            <v>612810</v>
          </cell>
          <cell r="B1776" t="str">
            <v>Artroskopik lateral gevşetme ve mediyal plikasyon, diz</v>
          </cell>
          <cell r="C1776" t="str">
            <v>612.650, 612.651 ile birlikte faturalandırılmaz.</v>
          </cell>
          <cell r="D1776">
            <v>550.25295109612148</v>
          </cell>
          <cell r="E1776">
            <v>352.40400000000005</v>
          </cell>
        </row>
        <row r="1777">
          <cell r="A1777">
            <v>612820</v>
          </cell>
          <cell r="B1777" t="str">
            <v>Artroskopik eklem içi kırık fiksasyonu</v>
          </cell>
          <cell r="C1777" t="str">
            <v>612.650, 612.651,612750,612865 ile birlikte faturalandırılmaz.</v>
          </cell>
          <cell r="D1777">
            <v>750.42158516020243</v>
          </cell>
          <cell r="E1777">
            <v>480.6</v>
          </cell>
        </row>
        <row r="1778">
          <cell r="A1778">
            <v>612830</v>
          </cell>
          <cell r="B1778" t="str">
            <v>Artroskopik ön çapraz bağ rekonstrüksiyonu, diz</v>
          </cell>
          <cell r="C1778" t="str">
            <v>612.650, 612.651 ile birlikte faturalandırılmaz.</v>
          </cell>
          <cell r="D1778">
            <v>750.42158516020243</v>
          </cell>
          <cell r="E1778">
            <v>480.6</v>
          </cell>
        </row>
        <row r="1779">
          <cell r="A1779">
            <v>612840</v>
          </cell>
          <cell r="B1779" t="str">
            <v>Artroskopik ön çapraz bağ rekonstrüksiyon revizyonu, diz</v>
          </cell>
          <cell r="C1779" t="str">
            <v>612.650, 612.651 ile birlikte faturalandırılmaz.</v>
          </cell>
          <cell r="D1779">
            <v>900.3372681281619</v>
          </cell>
          <cell r="E1779">
            <v>576.61199999999997</v>
          </cell>
        </row>
        <row r="1780">
          <cell r="A1780">
            <v>612850</v>
          </cell>
          <cell r="B1780" t="str">
            <v>Artroskopik arka çapraz bağ rekonstrüksiyonu, diz</v>
          </cell>
          <cell r="C1780" t="str">
            <v>612.650, 612.651 ile birlikte faturalandırılmaz.</v>
          </cell>
          <cell r="D1780">
            <v>900.3372681281619</v>
          </cell>
          <cell r="E1780">
            <v>576.61199999999997</v>
          </cell>
        </row>
        <row r="1781">
          <cell r="A1781">
            <v>612860</v>
          </cell>
          <cell r="B1781" t="str">
            <v>Artroskopik arka çapraz bağ rekonstrüksiyon revizyonu, diz</v>
          </cell>
          <cell r="C1781" t="str">
            <v>612.650, 612.651 ile birlikte faturalandırılmaz.</v>
          </cell>
          <cell r="D1781">
            <v>1000.5059021922428</v>
          </cell>
          <cell r="E1781">
            <v>640.76400000000001</v>
          </cell>
        </row>
        <row r="1782">
          <cell r="B1782" t="str">
            <v>AYAK BİLEĞİ ARTROSKOPİSİ</v>
          </cell>
          <cell r="E1782">
            <v>0</v>
          </cell>
        </row>
        <row r="1783">
          <cell r="A1783">
            <v>612865</v>
          </cell>
          <cell r="B1783" t="str">
            <v>Girişimsel ayak bileği artroskopisi</v>
          </cell>
          <cell r="D1783">
            <v>696.29</v>
          </cell>
          <cell r="E1783">
            <v>445.93196759999995</v>
          </cell>
        </row>
        <row r="1784">
          <cell r="B1784" t="str">
            <v xml:space="preserve">Omuz Artroskopisi </v>
          </cell>
          <cell r="E1784">
            <v>0</v>
          </cell>
        </row>
        <row r="1785">
          <cell r="A1785">
            <v>612870</v>
          </cell>
          <cell r="B1785" t="str">
            <v>Artroskopik SLAP onarımı, omuz</v>
          </cell>
          <cell r="C1785" t="str">
            <v>SLAP: Süperior labrum anteroposterior lezyonu,  ankor ile.
En fazla 2 adet ankor ayrıca faturalandırılır.</v>
          </cell>
          <cell r="D1785">
            <v>720.06745362563242</v>
          </cell>
          <cell r="E1785">
            <v>461.16</v>
          </cell>
        </row>
        <row r="1786">
          <cell r="A1786">
            <v>612880</v>
          </cell>
          <cell r="B1786" t="str">
            <v>Artroskopik kapsüler kaydırma, omuz</v>
          </cell>
          <cell r="D1786">
            <v>720.06745362563242</v>
          </cell>
          <cell r="E1786">
            <v>461.16</v>
          </cell>
        </row>
        <row r="1787">
          <cell r="A1787">
            <v>612890</v>
          </cell>
          <cell r="B1787" t="str">
            <v>Artroskopik bankart onarımı, omuz</v>
          </cell>
          <cell r="C1787" t="str">
            <v>En fazla 3 adet ankor ayrıca faturalandırılır.</v>
          </cell>
          <cell r="D1787">
            <v>750.42158516020243</v>
          </cell>
          <cell r="E1787">
            <v>480.6</v>
          </cell>
        </row>
        <row r="1788">
          <cell r="A1788">
            <v>612900</v>
          </cell>
          <cell r="B1788" t="str">
            <v>Artroskopik rotator kılıf debritmanı, omuz</v>
          </cell>
          <cell r="D1788">
            <v>450.25295109612142</v>
          </cell>
          <cell r="E1788">
            <v>288.36</v>
          </cell>
        </row>
        <row r="1789">
          <cell r="A1789">
            <v>612910</v>
          </cell>
          <cell r="B1789" t="str">
            <v>Artroskopik rotator kılıf onarımı , omuz</v>
          </cell>
          <cell r="C1789" t="str">
            <v>Debritman dahil. En fazla 4 adet ankor ayrıca faturalandırılır.</v>
          </cell>
          <cell r="D1789">
            <v>750.42158516020243</v>
          </cell>
          <cell r="E1789">
            <v>480.6</v>
          </cell>
        </row>
        <row r="1790">
          <cell r="A1790">
            <v>612920</v>
          </cell>
          <cell r="B1790" t="str">
            <v>Artroskopik bursoskopi ve bursektomi, omuz</v>
          </cell>
          <cell r="D1790">
            <v>450.25295109612142</v>
          </cell>
          <cell r="E1790">
            <v>288.36</v>
          </cell>
        </row>
        <row r="1791">
          <cell r="A1791">
            <v>612930</v>
          </cell>
          <cell r="B1791" t="str">
            <v>Artroskopik akromiyoplasti, omuz</v>
          </cell>
          <cell r="C1791" t="str">
            <v>612.920 ile birlikte faturalandırılmaz.Bursektomi dahil</v>
          </cell>
          <cell r="D1791">
            <v>550.25295109612148</v>
          </cell>
          <cell r="E1791">
            <v>352.40400000000005</v>
          </cell>
        </row>
        <row r="1792">
          <cell r="A1792">
            <v>612940</v>
          </cell>
          <cell r="B1792" t="str">
            <v>Artroskopik akromiyoklaviküler eklem rezeksiyonu</v>
          </cell>
          <cell r="C1792" t="str">
            <v>612.920 ile birlikte faturalandırılmaz.Bursektomi dahil</v>
          </cell>
          <cell r="D1792">
            <v>550.25295109612148</v>
          </cell>
          <cell r="E1792">
            <v>352.40400000000005</v>
          </cell>
        </row>
        <row r="1793">
          <cell r="B1793" t="str">
            <v xml:space="preserve">Dirsek Ve  El Bileği Artroskopisi  </v>
          </cell>
          <cell r="E1793">
            <v>0</v>
          </cell>
        </row>
        <row r="1794">
          <cell r="A1794">
            <v>612950</v>
          </cell>
          <cell r="B1794" t="str">
            <v>Artroskopik radius başı rezeksiyonu</v>
          </cell>
          <cell r="D1794">
            <v>450.25295109612142</v>
          </cell>
          <cell r="E1794">
            <v>288.36</v>
          </cell>
        </row>
        <row r="1795">
          <cell r="A1795">
            <v>612960</v>
          </cell>
          <cell r="B1795" t="str">
            <v>Artroskopik Triangüler fibrokartilaj kompleks (TFCC) debritmanı</v>
          </cell>
          <cell r="D1795">
            <v>450.25295109612142</v>
          </cell>
          <cell r="E1795">
            <v>288.36</v>
          </cell>
        </row>
        <row r="1796">
          <cell r="A1796">
            <v>612970</v>
          </cell>
          <cell r="B1796" t="str">
            <v xml:space="preserve">Artroskopik Triangüler fibrokartilaj kompleks (TFCC) onarımı </v>
          </cell>
          <cell r="D1796">
            <v>500.3372681281619</v>
          </cell>
          <cell r="E1796">
            <v>320.43600000000004</v>
          </cell>
        </row>
        <row r="1797">
          <cell r="B1797" t="str">
            <v xml:space="preserve">EKLEM AÇIK CERRAHİ </v>
          </cell>
          <cell r="E1797">
            <v>0</v>
          </cell>
        </row>
        <row r="1798">
          <cell r="A1798">
            <v>612975</v>
          </cell>
          <cell r="B1798" t="str">
            <v>Otolog Kondrosit implantasyonu cerrahisi, açık</v>
          </cell>
          <cell r="D1798">
            <v>600.3372681281619</v>
          </cell>
          <cell r="E1798">
            <v>384.48</v>
          </cell>
        </row>
        <row r="1799">
          <cell r="A1799">
            <v>612976</v>
          </cell>
          <cell r="B1799" t="str">
            <v>Hücresiz matriks/skafold ile kıkırdak tamiri, açık</v>
          </cell>
          <cell r="D1799">
            <v>600.3372681281619</v>
          </cell>
          <cell r="E1799">
            <v>384.48</v>
          </cell>
        </row>
        <row r="1800">
          <cell r="A1800">
            <v>612977</v>
          </cell>
          <cell r="B1800" t="str">
            <v>Kalça kontrollü çıkık ile labrum tamir veya rekonstrüksiyonu</v>
          </cell>
          <cell r="D1800">
            <v>750.42158516020243</v>
          </cell>
          <cell r="E1800">
            <v>480.6</v>
          </cell>
        </row>
        <row r="1801">
          <cell r="A1801">
            <v>612980</v>
          </cell>
          <cell r="B1801" t="str">
            <v>Akromiyoklaviküler eklem rezeksiyonu</v>
          </cell>
          <cell r="D1801">
            <v>450.25295109612142</v>
          </cell>
          <cell r="E1801">
            <v>288.36</v>
          </cell>
        </row>
        <row r="1802">
          <cell r="A1802">
            <v>612990</v>
          </cell>
          <cell r="B1802" t="str">
            <v>Akromiyoplasti</v>
          </cell>
          <cell r="D1802">
            <v>450.25295109612142</v>
          </cell>
          <cell r="E1802">
            <v>288.36</v>
          </cell>
        </row>
        <row r="1803">
          <cell r="A1803">
            <v>613000</v>
          </cell>
          <cell r="B1803" t="str">
            <v>Arka çapraz bağ rekonstrüksiyonu</v>
          </cell>
          <cell r="D1803">
            <v>750.42158516020243</v>
          </cell>
          <cell r="E1803">
            <v>480.6</v>
          </cell>
        </row>
        <row r="1804">
          <cell r="A1804">
            <v>613001</v>
          </cell>
          <cell r="B1804" t="str">
            <v>Arka çapraz bağ rekonstrüksiyonu,revizyonu, diz</v>
          </cell>
          <cell r="C1804" t="str">
            <v>612650, 612651 ile birlikte faturalandırılmaz.</v>
          </cell>
          <cell r="D1804">
            <v>927.49</v>
          </cell>
          <cell r="E1804">
            <v>594.00169560000006</v>
          </cell>
        </row>
        <row r="1805">
          <cell r="A1805">
            <v>613010</v>
          </cell>
          <cell r="B1805" t="str">
            <v>Ayak bileği kollateral ligament primer onarımı</v>
          </cell>
          <cell r="D1805">
            <v>450.25295109612142</v>
          </cell>
          <cell r="E1805">
            <v>288.36</v>
          </cell>
        </row>
        <row r="1806">
          <cell r="A1806">
            <v>613020</v>
          </cell>
          <cell r="B1806" t="str">
            <v>Ayak bileği kollateral ligament rekonstrüksiyonu</v>
          </cell>
          <cell r="D1806">
            <v>600.3372681281619</v>
          </cell>
          <cell r="E1806">
            <v>384.48</v>
          </cell>
        </row>
        <row r="1807">
          <cell r="A1807">
            <v>613030</v>
          </cell>
          <cell r="B1807" t="str">
            <v>Büyük eklem debritmanı</v>
          </cell>
          <cell r="C1807" t="str">
            <v>613.140 , 613.220 ile birlikte faturalandırılmaz.</v>
          </cell>
          <cell r="D1807">
            <v>450.25295109612142</v>
          </cell>
          <cell r="E1807">
            <v>288.36</v>
          </cell>
        </row>
        <row r="1808">
          <cell r="A1808">
            <v>613031</v>
          </cell>
          <cell r="B1808" t="str">
            <v>Yara evantrasyonunda revizyon</v>
          </cell>
          <cell r="D1808">
            <v>139.96627318718382</v>
          </cell>
          <cell r="E1808">
            <v>89.64</v>
          </cell>
        </row>
        <row r="1809">
          <cell r="A1809">
            <v>613040</v>
          </cell>
          <cell r="B1809" t="str">
            <v>Dirsek kollateral ligament rekonstrüksiyonu</v>
          </cell>
          <cell r="D1809">
            <v>450.25295109612142</v>
          </cell>
          <cell r="E1809">
            <v>288.36</v>
          </cell>
        </row>
        <row r="1810">
          <cell r="A1810">
            <v>613050</v>
          </cell>
          <cell r="B1810" t="str">
            <v xml:space="preserve">Diz dış yan bağ primer onarımı </v>
          </cell>
          <cell r="D1810">
            <v>500.3372681281619</v>
          </cell>
          <cell r="E1810">
            <v>320.43600000000004</v>
          </cell>
        </row>
        <row r="1811">
          <cell r="A1811">
            <v>613060</v>
          </cell>
          <cell r="B1811" t="str">
            <v>Diz dış yan bağ rekonstrüksiyonu</v>
          </cell>
          <cell r="D1811">
            <v>750.42158516020243</v>
          </cell>
          <cell r="E1811">
            <v>480.6</v>
          </cell>
        </row>
        <row r="1812">
          <cell r="A1812">
            <v>613070</v>
          </cell>
          <cell r="B1812" t="str">
            <v>Diz iç yan bağ primer onarımı</v>
          </cell>
          <cell r="C1812" t="str">
            <v>Sadece diz çıkığında</v>
          </cell>
          <cell r="D1812">
            <v>400.168634064081</v>
          </cell>
          <cell r="E1812">
            <v>256.28400000000005</v>
          </cell>
        </row>
        <row r="1813">
          <cell r="A1813">
            <v>613080</v>
          </cell>
          <cell r="B1813" t="str">
            <v>Diz iç yan bağ rekonstrüksiyonu</v>
          </cell>
          <cell r="D1813">
            <v>600.3372681281619</v>
          </cell>
          <cell r="E1813">
            <v>384.48</v>
          </cell>
        </row>
        <row r="1814">
          <cell r="A1814">
            <v>613090</v>
          </cell>
          <cell r="B1814" t="str">
            <v>Eklem ponksiyonu ve ilaç verme</v>
          </cell>
          <cell r="D1814">
            <v>20.067453625632378</v>
          </cell>
          <cell r="E1814">
            <v>12.852000000000002</v>
          </cell>
        </row>
        <row r="1815">
          <cell r="A1815">
            <v>613100</v>
          </cell>
          <cell r="B1815" t="str">
            <v>Eminensiya kırık fiksasyonu</v>
          </cell>
          <cell r="D1815">
            <v>500.3372681281619</v>
          </cell>
          <cell r="E1815">
            <v>320.43600000000004</v>
          </cell>
        </row>
        <row r="1816">
          <cell r="A1816">
            <v>613110</v>
          </cell>
          <cell r="B1816" t="str">
            <v xml:space="preserve">Greft alınması </v>
          </cell>
          <cell r="C1816" t="str">
            <v>Patellar tendon, hamstring, fasiya lata</v>
          </cell>
          <cell r="D1816">
            <v>300.16863406408095</v>
          </cell>
          <cell r="E1816">
            <v>192.24</v>
          </cell>
        </row>
        <row r="1817">
          <cell r="A1817">
            <v>613120</v>
          </cell>
          <cell r="B1817" t="str">
            <v xml:space="preserve">Kondral debritman </v>
          </cell>
          <cell r="C1817" t="str">
            <v>Drill ve mikro kırık dahil</v>
          </cell>
          <cell r="D1817">
            <v>400.168634064081</v>
          </cell>
          <cell r="E1817">
            <v>256.28400000000005</v>
          </cell>
        </row>
        <row r="1818">
          <cell r="A1818">
            <v>613130</v>
          </cell>
          <cell r="B1818" t="str">
            <v>Korakoakrominal ligament rekonstrüksiyonu</v>
          </cell>
          <cell r="D1818">
            <v>450.25295109612142</v>
          </cell>
          <cell r="E1818">
            <v>288.36</v>
          </cell>
        </row>
        <row r="1819">
          <cell r="A1819">
            <v>613140</v>
          </cell>
          <cell r="B1819" t="str">
            <v>Küçük eklem debritmanı</v>
          </cell>
          <cell r="D1819">
            <v>359.19055649241147</v>
          </cell>
          <cell r="E1819">
            <v>230.04000000000002</v>
          </cell>
        </row>
        <row r="1820">
          <cell r="A1820">
            <v>613150</v>
          </cell>
          <cell r="B1820" t="str">
            <v>Küçük eklem ligament rekonstrüksiyonu</v>
          </cell>
          <cell r="D1820">
            <v>359.19055649241147</v>
          </cell>
          <cell r="E1820">
            <v>230.04000000000002</v>
          </cell>
        </row>
        <row r="1821">
          <cell r="A1821">
            <v>613160</v>
          </cell>
          <cell r="B1821" t="str">
            <v>Menisektomi</v>
          </cell>
          <cell r="D1821">
            <v>359.19055649241147</v>
          </cell>
          <cell r="E1821">
            <v>230.04000000000002</v>
          </cell>
        </row>
        <row r="1822">
          <cell r="A1822">
            <v>613170</v>
          </cell>
          <cell r="B1822" t="str">
            <v>Menisküs kisti eksizyonu</v>
          </cell>
          <cell r="D1822">
            <v>359.19055649241147</v>
          </cell>
          <cell r="E1822">
            <v>230.04000000000002</v>
          </cell>
        </row>
        <row r="1823">
          <cell r="A1823">
            <v>613180</v>
          </cell>
          <cell r="B1823" t="str">
            <v>Menisküs onarımı</v>
          </cell>
          <cell r="D1823">
            <v>450.25295109612142</v>
          </cell>
          <cell r="E1823">
            <v>288.36</v>
          </cell>
        </row>
        <row r="1824">
          <cell r="A1824">
            <v>613190</v>
          </cell>
          <cell r="B1824" t="str">
            <v>Menisküs transplantasyonu</v>
          </cell>
          <cell r="D1824">
            <v>750.42158516020243</v>
          </cell>
          <cell r="E1824">
            <v>480.6</v>
          </cell>
        </row>
        <row r="1825">
          <cell r="A1825">
            <v>613200</v>
          </cell>
          <cell r="B1825" t="str">
            <v>Mozaikplasti</v>
          </cell>
          <cell r="D1825">
            <v>600.3372681281619</v>
          </cell>
          <cell r="E1825">
            <v>384.48</v>
          </cell>
        </row>
        <row r="1826">
          <cell r="A1826">
            <v>613210</v>
          </cell>
          <cell r="B1826" t="str">
            <v>Ön çapraz bağ rekonstrüksiyonu</v>
          </cell>
          <cell r="D1826">
            <v>600.3372681281619</v>
          </cell>
          <cell r="E1826">
            <v>384.48</v>
          </cell>
        </row>
        <row r="1827">
          <cell r="A1827">
            <v>613211</v>
          </cell>
          <cell r="B1827" t="str">
            <v>Ön çapraz bağ rekonstrüksiyon revizyonu, diz</v>
          </cell>
          <cell r="C1827" t="str">
            <v>612650, 612651 ile birlikte faturalandırılmaz.</v>
          </cell>
          <cell r="D1827">
            <v>758.85</v>
          </cell>
          <cell r="E1827">
            <v>485.99789400000003</v>
          </cell>
        </row>
        <row r="1828">
          <cell r="A1828">
            <v>613220</v>
          </cell>
          <cell r="B1828" t="str">
            <v>Orta eklem debritmanı</v>
          </cell>
          <cell r="D1828">
            <v>419.89881956155148</v>
          </cell>
          <cell r="E1828">
            <v>268.92</v>
          </cell>
        </row>
        <row r="1829">
          <cell r="A1829">
            <v>613230</v>
          </cell>
          <cell r="B1829" t="str">
            <v>Patella distal ve proksimal dizilim cerrahisi</v>
          </cell>
          <cell r="D1829">
            <v>750.42158516020243</v>
          </cell>
          <cell r="E1829">
            <v>480.6</v>
          </cell>
        </row>
        <row r="1830">
          <cell r="A1830">
            <v>613240</v>
          </cell>
          <cell r="B1830" t="str">
            <v>Patella distal realinman</v>
          </cell>
          <cell r="D1830">
            <v>500.3372681281619</v>
          </cell>
          <cell r="E1830">
            <v>320.43600000000004</v>
          </cell>
        </row>
        <row r="1831">
          <cell r="A1831">
            <v>613250</v>
          </cell>
          <cell r="B1831" t="str">
            <v>Patella proksimal dizilim cerrahisi</v>
          </cell>
          <cell r="D1831">
            <v>500.3372681281619</v>
          </cell>
          <cell r="E1831">
            <v>320.43600000000004</v>
          </cell>
        </row>
        <row r="1832">
          <cell r="A1832">
            <v>613260</v>
          </cell>
          <cell r="B1832" t="str">
            <v>Rotator kılıf onarımı</v>
          </cell>
          <cell r="D1832">
            <v>500.3372681281619</v>
          </cell>
          <cell r="E1832">
            <v>320.43600000000004</v>
          </cell>
        </row>
        <row r="1833">
          <cell r="A1833">
            <v>613261</v>
          </cell>
          <cell r="B1833" t="str">
            <v>Bankart onarımı, omuz</v>
          </cell>
          <cell r="D1833">
            <v>446.88</v>
          </cell>
          <cell r="E1833">
            <v>286.19982720000002</v>
          </cell>
        </row>
        <row r="1834">
          <cell r="A1834">
            <v>613270</v>
          </cell>
          <cell r="B1834" t="str">
            <v>Septik artrit büyük eklem cerrahisi</v>
          </cell>
          <cell r="C1834" t="str">
            <v>613.030 ile birlikte faturalandırılmaz.</v>
          </cell>
          <cell r="D1834">
            <v>588.34738617200674</v>
          </cell>
          <cell r="E1834">
            <v>376.80119999999999</v>
          </cell>
        </row>
        <row r="1835">
          <cell r="A1835">
            <v>613280</v>
          </cell>
          <cell r="B1835" t="str">
            <v>Septik artrit küçük eklem cerrahisi</v>
          </cell>
          <cell r="C1835" t="str">
            <v xml:space="preserve">613.140 ile birlikte faturalandırılmaz. </v>
          </cell>
          <cell r="D1835">
            <v>178.75210792580103</v>
          </cell>
          <cell r="E1835">
            <v>114.48</v>
          </cell>
        </row>
        <row r="1836">
          <cell r="A1836">
            <v>613290</v>
          </cell>
          <cell r="B1836" t="str">
            <v>Septik artrit orta eklem cerrahisi</v>
          </cell>
          <cell r="C1836" t="str">
            <v xml:space="preserve">613.020 ile birlikte faturalandırılmaz. </v>
          </cell>
          <cell r="D1836">
            <v>419.89881956155148</v>
          </cell>
          <cell r="E1836">
            <v>268.92</v>
          </cell>
        </row>
        <row r="1837">
          <cell r="A1837">
            <v>613300</v>
          </cell>
          <cell r="B1837" t="str">
            <v xml:space="preserve">Sinovektomi, büyük eklem </v>
          </cell>
          <cell r="C1837" t="str">
            <v xml:space="preserve">613.030 ile birlikte faturalandırılmaz. </v>
          </cell>
          <cell r="D1837">
            <v>419.89881956155148</v>
          </cell>
          <cell r="E1837">
            <v>268.92</v>
          </cell>
        </row>
        <row r="1838">
          <cell r="A1838">
            <v>613310</v>
          </cell>
          <cell r="B1838" t="str">
            <v xml:space="preserve">Sinovektomi, küçük-orta eklem </v>
          </cell>
          <cell r="C1838" t="str">
            <v xml:space="preserve">613.140, 613.220  ile birlikte faturalandırılmaz. </v>
          </cell>
          <cell r="D1838">
            <v>328.83642495784147</v>
          </cell>
          <cell r="E1838">
            <v>210.6</v>
          </cell>
        </row>
        <row r="1839">
          <cell r="B1839" t="str">
            <v xml:space="preserve">TEKRARLAYAN ÇIKIKLARDA REKONSTRÜKSİYON </v>
          </cell>
          <cell r="E1839">
            <v>0</v>
          </cell>
        </row>
        <row r="1840">
          <cell r="A1840">
            <v>613320</v>
          </cell>
          <cell r="B1840" t="str">
            <v>Büyük eklem habitüel çıkık onarımı</v>
          </cell>
          <cell r="D1840">
            <v>600.3372681281619</v>
          </cell>
          <cell r="E1840">
            <v>384.48</v>
          </cell>
        </row>
        <row r="1841">
          <cell r="A1841">
            <v>613330</v>
          </cell>
          <cell r="B1841" t="str">
            <v>Orta eklem habitüel çıkık onarımı</v>
          </cell>
          <cell r="D1841">
            <v>539.62900505902189</v>
          </cell>
          <cell r="E1841">
            <v>345.59999999999997</v>
          </cell>
        </row>
        <row r="1842">
          <cell r="A1842">
            <v>613340</v>
          </cell>
          <cell r="B1842" t="str">
            <v>Küçük eklem habitüel çıkık onarımı</v>
          </cell>
          <cell r="D1842">
            <v>419.89881956155148</v>
          </cell>
          <cell r="E1842">
            <v>268.92</v>
          </cell>
        </row>
        <row r="1843">
          <cell r="B1843" t="str">
            <v xml:space="preserve">PEDİYATRİK ORTOPEDİ </v>
          </cell>
          <cell r="E1843">
            <v>0</v>
          </cell>
        </row>
        <row r="1844">
          <cell r="A1844">
            <v>613350</v>
          </cell>
          <cell r="B1844" t="str">
            <v xml:space="preserve">Aşiloplasti </v>
          </cell>
          <cell r="D1844">
            <v>300.16863406408095</v>
          </cell>
          <cell r="E1844">
            <v>192.24</v>
          </cell>
        </row>
        <row r="1845">
          <cell r="A1845">
            <v>613360</v>
          </cell>
          <cell r="B1845" t="str">
            <v>Aşiloplasti ve posteriyor kapsül gevşetmesi</v>
          </cell>
          <cell r="C1845" t="str">
            <v>613.350 ile birlikte faturalandırılmaz.</v>
          </cell>
          <cell r="D1845">
            <v>400.168634064081</v>
          </cell>
          <cell r="E1845">
            <v>256.28400000000005</v>
          </cell>
        </row>
        <row r="1846">
          <cell r="A1846">
            <v>613370</v>
          </cell>
          <cell r="B1846" t="str">
            <v>Ayak komplet subtalar gevşetme</v>
          </cell>
          <cell r="D1846">
            <v>850.42158516020243</v>
          </cell>
          <cell r="E1846">
            <v>544.64400000000001</v>
          </cell>
        </row>
        <row r="1847">
          <cell r="A1847">
            <v>613380</v>
          </cell>
          <cell r="B1847" t="str">
            <v>Ayak posteromediyal gevşetme</v>
          </cell>
          <cell r="D1847">
            <v>600.3372681281619</v>
          </cell>
          <cell r="E1847">
            <v>384.48</v>
          </cell>
        </row>
        <row r="1848">
          <cell r="A1848">
            <v>613390</v>
          </cell>
          <cell r="B1848" t="str">
            <v>Chiari osteotomisi</v>
          </cell>
          <cell r="D1848">
            <v>750.42158516020243</v>
          </cell>
          <cell r="E1848">
            <v>480.6</v>
          </cell>
        </row>
        <row r="1849">
          <cell r="A1849">
            <v>613400</v>
          </cell>
          <cell r="B1849" t="str">
            <v xml:space="preserve">Gelişimsel kalça çıkığı, açık redüksiyon </v>
          </cell>
          <cell r="D1849">
            <v>500.3372681281619</v>
          </cell>
          <cell r="E1849">
            <v>320.43600000000004</v>
          </cell>
        </row>
        <row r="1850">
          <cell r="A1850">
            <v>613410</v>
          </cell>
          <cell r="B1850" t="str">
            <v>Gelişimsel kalça çıkığı kapalı redüksiyonu ve pelvipedal alçı</v>
          </cell>
          <cell r="C1850" t="str">
            <v>610.880 , 610.650 , 610.660 ile birlikte faturalandırılmaz.</v>
          </cell>
          <cell r="D1850">
            <v>350.25295109612142</v>
          </cell>
          <cell r="E1850">
            <v>224.316</v>
          </cell>
        </row>
        <row r="1851">
          <cell r="A1851">
            <v>613420</v>
          </cell>
          <cell r="B1851" t="str">
            <v xml:space="preserve">Gelişimsel kalça çıkığında pelvik osteotomiler </v>
          </cell>
          <cell r="C1851" t="str">
            <v>611.190, 611.290 işlemleri ile birlikte faturalandırılmaz.
Açık redüksiyon dahil</v>
          </cell>
          <cell r="D1851">
            <v>800.33726812816201</v>
          </cell>
          <cell r="E1851">
            <v>512.5680000000001</v>
          </cell>
        </row>
        <row r="1852">
          <cell r="A1852">
            <v>613430</v>
          </cell>
          <cell r="B1852" t="str">
            <v>Gelişimsel kalça çıkığında periasetabular osteotomiler</v>
          </cell>
          <cell r="C1852" t="str">
            <v>611.190, 611.290 işlemleri ile birlikte faturalandırılmaz.
Ganz vb.</v>
          </cell>
          <cell r="D1852">
            <v>1200.505902192243</v>
          </cell>
          <cell r="E1852">
            <v>768.8520000000002</v>
          </cell>
        </row>
        <row r="1853">
          <cell r="A1853">
            <v>613440</v>
          </cell>
          <cell r="B1853" t="str">
            <v xml:space="preserve">Gelişimsel kalça çıkığı, radikal redüksiyon </v>
          </cell>
          <cell r="C1853" t="str">
            <v>611.190, 611.290 işlemleri ile birlikte faturalandırılmaz.Açık redüksiyon ile pelvik ve femoral osteotomiler dahil.</v>
          </cell>
          <cell r="D1853">
            <v>1000.5059021922428</v>
          </cell>
          <cell r="E1853">
            <v>640.76400000000001</v>
          </cell>
        </row>
        <row r="1854">
          <cell r="A1854">
            <v>613450</v>
          </cell>
          <cell r="B1854" t="str">
            <v xml:space="preserve">Gelişimsel kalça çıkığında üçlü pelvik osteotomiler (Steel vb.) </v>
          </cell>
          <cell r="D1854">
            <v>900.3372681281619</v>
          </cell>
          <cell r="E1854">
            <v>576.61199999999997</v>
          </cell>
        </row>
        <row r="1855">
          <cell r="A1855">
            <v>613460</v>
          </cell>
          <cell r="B1855" t="str">
            <v>Osteoklazi</v>
          </cell>
          <cell r="D1855">
            <v>100.16863406408095</v>
          </cell>
          <cell r="E1855">
            <v>64.152000000000001</v>
          </cell>
        </row>
        <row r="1856">
          <cell r="A1856">
            <v>613470</v>
          </cell>
          <cell r="B1856" t="str">
            <v>PEV manüplasyon dahil alçı</v>
          </cell>
          <cell r="D1856">
            <v>125.12647554806072</v>
          </cell>
          <cell r="E1856">
            <v>80.13600000000001</v>
          </cell>
        </row>
        <row r="1857">
          <cell r="A1857">
            <v>613480</v>
          </cell>
          <cell r="B1857" t="str">
            <v>Plantar fasiya ve addüktör tendonların gevşetilmesi</v>
          </cell>
          <cell r="D1857">
            <v>150.08431703204047</v>
          </cell>
          <cell r="E1857">
            <v>96.12</v>
          </cell>
        </row>
        <row r="1858">
          <cell r="A1858">
            <v>613490</v>
          </cell>
          <cell r="B1858" t="str">
            <v>Shelf osteotomisi</v>
          </cell>
          <cell r="D1858">
            <v>500.3372681281619</v>
          </cell>
          <cell r="E1858">
            <v>320.43600000000004</v>
          </cell>
        </row>
        <row r="1859">
          <cell r="A1859">
            <v>613500</v>
          </cell>
          <cell r="B1859" t="str">
            <v>Üçlü artrodez</v>
          </cell>
          <cell r="D1859">
            <v>500.3372681281619</v>
          </cell>
          <cell r="E1859">
            <v>320.43600000000004</v>
          </cell>
        </row>
        <row r="1860">
          <cell r="A1860">
            <v>613510</v>
          </cell>
          <cell r="B1860" t="str">
            <v>Trokanter majör transferi</v>
          </cell>
          <cell r="D1860">
            <v>500.3372681281619</v>
          </cell>
          <cell r="E1860">
            <v>320.43600000000004</v>
          </cell>
        </row>
        <row r="1861">
          <cell r="A1861">
            <v>613520</v>
          </cell>
          <cell r="B1861" t="str">
            <v>Vertikal talus ameliyatları</v>
          </cell>
          <cell r="D1861">
            <v>750.42158516020243</v>
          </cell>
          <cell r="E1861">
            <v>480.6</v>
          </cell>
        </row>
        <row r="1862">
          <cell r="B1862" t="str">
            <v xml:space="preserve">PELVİS VE KALÇA EKLEMİ </v>
          </cell>
          <cell r="E1862">
            <v>0</v>
          </cell>
        </row>
        <row r="1863">
          <cell r="A1863">
            <v>613530</v>
          </cell>
          <cell r="B1863" t="str">
            <v>Tenotomi, kalça addüktörleri, kapalı, subkütan</v>
          </cell>
          <cell r="D1863">
            <v>250.25295109612145</v>
          </cell>
          <cell r="E1863">
            <v>160.27200000000002</v>
          </cell>
        </row>
        <row r="1864">
          <cell r="A1864">
            <v>613540</v>
          </cell>
          <cell r="B1864" t="str">
            <v>Tenotomi, kalça addüktörleri, açık</v>
          </cell>
          <cell r="D1864">
            <v>400.168634064081</v>
          </cell>
          <cell r="E1864">
            <v>256.28400000000005</v>
          </cell>
        </row>
        <row r="1865">
          <cell r="A1865">
            <v>613550</v>
          </cell>
          <cell r="B1865" t="str">
            <v xml:space="preserve">Tenotomi, iliyopsoas, açık </v>
          </cell>
          <cell r="D1865">
            <v>400.168634064081</v>
          </cell>
          <cell r="E1865">
            <v>256.28400000000005</v>
          </cell>
        </row>
        <row r="1866">
          <cell r="B1866" t="str">
            <v xml:space="preserve">OMURGA CERRAHİSİ </v>
          </cell>
          <cell r="C1866" t="str">
            <v>Faset denervasyonu dahil</v>
          </cell>
          <cell r="E1866">
            <v>0</v>
          </cell>
        </row>
        <row r="1867">
          <cell r="B1867" t="str">
            <v>Vertebra Enfeksiyonları</v>
          </cell>
          <cell r="E1867">
            <v>0</v>
          </cell>
        </row>
        <row r="1868">
          <cell r="A1868">
            <v>613560</v>
          </cell>
          <cell r="B1868" t="str">
            <v>Anteriyor girişim ile vertebra apse drenajı</v>
          </cell>
          <cell r="C1868" t="str">
            <v>Torakotomi, laparatomi dahil</v>
          </cell>
          <cell r="D1868">
            <v>750.42158516020243</v>
          </cell>
          <cell r="E1868">
            <v>480.6</v>
          </cell>
        </row>
        <row r="1869">
          <cell r="A1869">
            <v>613570</v>
          </cell>
          <cell r="B1869" t="str">
            <v>Anteriyor girişim ile vertebra apse drenajı ve korpektomi ile birlikte strut greftleme</v>
          </cell>
          <cell r="C1869" t="str">
            <v>613.560, 614.090,  616.060 ile birlikte faturalandırılmaz.</v>
          </cell>
          <cell r="D1869">
            <v>1500.6745362563238</v>
          </cell>
          <cell r="E1869">
            <v>961.09199999999998</v>
          </cell>
        </row>
        <row r="1870">
          <cell r="A1870">
            <v>613580</v>
          </cell>
          <cell r="B1870" t="str">
            <v>Anteriyor girişim ile vertebra apse drenajı ve anteriyor enstrümentasyon</v>
          </cell>
          <cell r="C1870" t="str">
            <v>613.560 , 613.920 , 613.930, 614.090, 616.060 ile birlikte faturalandırılmaz.</v>
          </cell>
          <cell r="D1870">
            <v>1750.7588532883644</v>
          </cell>
          <cell r="E1870">
            <v>1121.2560000000001</v>
          </cell>
        </row>
        <row r="1871">
          <cell r="A1871">
            <v>613590</v>
          </cell>
          <cell r="B1871" t="str">
            <v>Anteriyor girişim ile vertebra apse drenajı ve posteriyor enstrümentasyon</v>
          </cell>
          <cell r="C1871" t="str">
            <v>613.560 , 614.020, 614.030, 614.040, 614.050, 614.060, 614.090, 616.060 ile birlikte faturalandırılmaz.</v>
          </cell>
          <cell r="D1871">
            <v>2000.8431703204049</v>
          </cell>
          <cell r="E1871">
            <v>1281.42</v>
          </cell>
        </row>
        <row r="1872">
          <cell r="A1872">
            <v>613600</v>
          </cell>
          <cell r="B1872" t="str">
            <v>Posteriyor girişim ile vertebra apse drenajı</v>
          </cell>
          <cell r="D1872">
            <v>750.42158516020243</v>
          </cell>
          <cell r="E1872">
            <v>480.6</v>
          </cell>
        </row>
        <row r="1873">
          <cell r="A1873">
            <v>613610</v>
          </cell>
          <cell r="B1873" t="str">
            <v>Posteriyor girişim ile vertebra apse drenajı ve korpektomi ile birlikte strut greftleme</v>
          </cell>
          <cell r="C1873" t="str">
            <v>613.600 , 614.090, 616.060  ile birlikte faturalandırılmaz.</v>
          </cell>
          <cell r="D1873">
            <v>1770.6576728499158</v>
          </cell>
          <cell r="E1873">
            <v>1134</v>
          </cell>
        </row>
        <row r="1874">
          <cell r="A1874">
            <v>613620</v>
          </cell>
          <cell r="B1874" t="str">
            <v>Posteriyor girişim ile vertebra apse drenajı ve posteriyor enstrümentasyon</v>
          </cell>
          <cell r="C1874" t="str">
            <v>613.600 , 614.020, 614.030, 614.040, 614.050, 614.060, 614.090, 616.060 ile birlikte faturalandırılmaz.</v>
          </cell>
          <cell r="D1874">
            <v>2362.5632377740303</v>
          </cell>
          <cell r="E1874">
            <v>1513.0800000000002</v>
          </cell>
        </row>
        <row r="1875">
          <cell r="B1875" t="str">
            <v>Osteotomi</v>
          </cell>
          <cell r="E1875">
            <v>0</v>
          </cell>
        </row>
        <row r="1876">
          <cell r="A1876">
            <v>613630</v>
          </cell>
          <cell r="B1876" t="str">
            <v xml:space="preserve">Posteriyor elemanların osteotomisi, tek vertebra segmenti </v>
          </cell>
          <cell r="D1876">
            <v>848.22934232715011</v>
          </cell>
          <cell r="E1876">
            <v>543.24</v>
          </cell>
        </row>
        <row r="1877">
          <cell r="A1877">
            <v>613640</v>
          </cell>
          <cell r="B1877" t="str">
            <v xml:space="preserve">Posteriyor elemanlar ve anterior korpusu da içeren osteotomiler </v>
          </cell>
          <cell r="D1877">
            <v>1440.1349072512648</v>
          </cell>
          <cell r="E1877">
            <v>922.32</v>
          </cell>
        </row>
        <row r="1878">
          <cell r="A1878">
            <v>613650</v>
          </cell>
          <cell r="B1878" t="str">
            <v>Spinal osteotomi, tek vertebra segmenti, anteriyor yaklaşım ile</v>
          </cell>
          <cell r="D1878">
            <v>1000.5059021922428</v>
          </cell>
          <cell r="E1878">
            <v>640.76400000000001</v>
          </cell>
        </row>
        <row r="1879">
          <cell r="A1879">
            <v>613660</v>
          </cell>
          <cell r="B1879" t="str">
            <v>Konkav veya konveks kosta osteotomisi, her seviye için</v>
          </cell>
          <cell r="D1879">
            <v>59.021922428330527</v>
          </cell>
          <cell r="E1879">
            <v>37.800000000000004</v>
          </cell>
        </row>
        <row r="1880">
          <cell r="B1880" t="str">
            <v>Omurga Kırık ve Çıkıklarının Tedavisi</v>
          </cell>
          <cell r="E1880">
            <v>0</v>
          </cell>
        </row>
        <row r="1881">
          <cell r="A1881">
            <v>613670</v>
          </cell>
          <cell r="B1881" t="str">
            <v>Vertebra kırıklarının redüksiyonu, manipülasyon veya traksiyonsuz</v>
          </cell>
          <cell r="D1881">
            <v>359.19055649241147</v>
          </cell>
          <cell r="E1881">
            <v>230.04000000000002</v>
          </cell>
        </row>
        <row r="1882">
          <cell r="A1882">
            <v>613680</v>
          </cell>
          <cell r="B1882" t="str">
            <v>Vertebra kırıklarının kapalı tedavisi, manipülasyon veya traksiyonla</v>
          </cell>
          <cell r="C1882" t="str">
            <v>Alçı veya breys, gerektiren ve içeren</v>
          </cell>
          <cell r="D1882">
            <v>478.920741989882</v>
          </cell>
          <cell r="E1882">
            <v>306.72000000000003</v>
          </cell>
        </row>
        <row r="1883">
          <cell r="A1883">
            <v>613690</v>
          </cell>
          <cell r="B1883" t="str">
            <v>Vertebra kırık veya çıkığı tek seviye, posteriyor yaklaşımla enstrümentasyon 4 seviyeye kadar</v>
          </cell>
          <cell r="C1883" t="str">
            <v xml:space="preserve">Torakal ve/veya lomber vertebrada
Posteriyor dekompresyon ve füzyon dahil </v>
          </cell>
          <cell r="D1883">
            <v>1421.0792580101181</v>
          </cell>
          <cell r="E1883">
            <v>910.1160000000001</v>
          </cell>
        </row>
        <row r="1884">
          <cell r="A1884">
            <v>613700</v>
          </cell>
          <cell r="B1884" t="str">
            <v>Vertebra kırık veya çıkığı tek seviye, posteriyor yaklaşımla enstrümentasyon 4 seviyeden fazla</v>
          </cell>
          <cell r="C1884" t="str">
            <v xml:space="preserve">Torakal ve/veya lomber vertebrada
Posteriyor dekompresyon ve füzyon dahil </v>
          </cell>
          <cell r="D1884">
            <v>1799.3254637436762</v>
          </cell>
          <cell r="E1884">
            <v>1152.3600000000001</v>
          </cell>
        </row>
        <row r="1885">
          <cell r="A1885">
            <v>613710</v>
          </cell>
          <cell r="B1885" t="str">
            <v>Vertebra kırık veya çıkığı tek seviye, enstrümentasyon 4 seviyeye kadar, anteriyor yaklaşımla</v>
          </cell>
          <cell r="C1885" t="str">
            <v xml:space="preserve">Torakal ve/veya lomber vertebrada
Anteriyor dekompresyon ve füzyon dahil </v>
          </cell>
          <cell r="D1885">
            <v>1770.6576728499158</v>
          </cell>
          <cell r="E1885">
            <v>1134</v>
          </cell>
        </row>
        <row r="1886">
          <cell r="A1886">
            <v>613720</v>
          </cell>
          <cell r="B1886" t="str">
            <v>Vertebra kırık veya çıkığı tek seviye,  anteriyor yaklaşımla enstrümentasyon 4 seviyeden fazla</v>
          </cell>
          <cell r="C1886" t="str">
            <v xml:space="preserve">Torakal ve/veya lomber vertebrada
Anteriyor dekompresyon ve füzyon dahil </v>
          </cell>
          <cell r="D1886">
            <v>2099.494097807757</v>
          </cell>
          <cell r="E1886">
            <v>1344.6</v>
          </cell>
        </row>
        <row r="1887">
          <cell r="A1887">
            <v>613730</v>
          </cell>
          <cell r="B1887" t="str">
            <v>Vertebra kırığı veya çıkığı tek seviye, anteriyor dekompresyon- enstrümentasyon ve füzyon (4 seviyeye kadar) ile birlikte posteriyor enstrümentasyon ve füzyon</v>
          </cell>
          <cell r="C1887" t="str">
            <v>Torakal ve/veya lomber vertebrada</v>
          </cell>
          <cell r="D1887">
            <v>2322.0910623946038</v>
          </cell>
          <cell r="E1887">
            <v>1487.16</v>
          </cell>
        </row>
        <row r="1888">
          <cell r="B1888" t="str">
            <v>Artrodez</v>
          </cell>
          <cell r="E1888">
            <v>0</v>
          </cell>
        </row>
        <row r="1889">
          <cell r="A1889">
            <v>613740</v>
          </cell>
          <cell r="B1889" t="str">
            <v>Otogreft alınması (İliyak kanat)</v>
          </cell>
          <cell r="D1889">
            <v>300.16863406408095</v>
          </cell>
          <cell r="E1889">
            <v>192.24</v>
          </cell>
        </row>
        <row r="1890">
          <cell r="A1890">
            <v>613750</v>
          </cell>
          <cell r="B1890" t="str">
            <v>Nonvaskülarize fibular strut greft alınması</v>
          </cell>
          <cell r="D1890">
            <v>400.168634064081</v>
          </cell>
          <cell r="E1890">
            <v>256.28400000000005</v>
          </cell>
        </row>
        <row r="1891">
          <cell r="A1891">
            <v>613760</v>
          </cell>
          <cell r="B1891" t="str">
            <v>Anteriyor artrodez, transoral veya ekstraoral yolla</v>
          </cell>
          <cell r="C1891" t="str">
            <v>Clivus, C1-C2 vertebra odontoid proses eksizyonu yapılarak veya yapılmadan</v>
          </cell>
          <cell r="D1891">
            <v>1200.505902192243</v>
          </cell>
          <cell r="E1891">
            <v>768.8520000000002</v>
          </cell>
        </row>
        <row r="1892">
          <cell r="A1892">
            <v>613770</v>
          </cell>
          <cell r="B1892" t="str">
            <v>Anteriyor artrodez, interbody tekniği ile</v>
          </cell>
          <cell r="C1892" t="str">
            <v>C2 altı tüm vertebralar için tek seviye</v>
          </cell>
          <cell r="D1892">
            <v>839.79763912310295</v>
          </cell>
          <cell r="E1892">
            <v>537.84</v>
          </cell>
        </row>
        <row r="1893">
          <cell r="A1893">
            <v>613780</v>
          </cell>
          <cell r="B1893" t="str">
            <v xml:space="preserve">Her ek vertebra segmenti için anteriyor artrodez, interbody tekniği ile </v>
          </cell>
          <cell r="C1893" t="str">
            <v>C2 altı tüm vertebralar</v>
          </cell>
          <cell r="D1893">
            <v>350.25295109612142</v>
          </cell>
          <cell r="E1893">
            <v>224.316</v>
          </cell>
        </row>
        <row r="1894">
          <cell r="B1894" t="str">
            <v xml:space="preserve">Posterior posterolateral veya lateral transvers yaklaşım, servikal </v>
          </cell>
          <cell r="E1894">
            <v>0</v>
          </cell>
        </row>
        <row r="1895">
          <cell r="A1895">
            <v>613790</v>
          </cell>
          <cell r="B1895" t="str">
            <v>Kraniyoservikal artrodez, posteriyor teknik ile</v>
          </cell>
          <cell r="C1895" t="str">
            <v>Oksiput-C2 vertebra</v>
          </cell>
          <cell r="D1895">
            <v>959.52782462057337</v>
          </cell>
          <cell r="E1895">
            <v>614.5200000000001</v>
          </cell>
        </row>
        <row r="1896">
          <cell r="A1896">
            <v>613800</v>
          </cell>
          <cell r="B1896" t="str">
            <v>Atlas-aksis artrodez, posteriyor teknik ile</v>
          </cell>
          <cell r="C1896" t="str">
            <v>C1-C2 vertebra</v>
          </cell>
          <cell r="D1896">
            <v>959.52782462057337</v>
          </cell>
          <cell r="E1896">
            <v>614.5200000000001</v>
          </cell>
        </row>
        <row r="1897">
          <cell r="A1897">
            <v>613810</v>
          </cell>
          <cell r="B1897" t="str">
            <v>Servikal artrodez, posteriyor-posterolateral teknik ile</v>
          </cell>
          <cell r="C1897" t="str">
            <v>Tek seviye C2 altı vertebralar</v>
          </cell>
          <cell r="D1897">
            <v>720.06745362563242</v>
          </cell>
          <cell r="E1897">
            <v>461.16</v>
          </cell>
        </row>
        <row r="1898">
          <cell r="A1898">
            <v>613820</v>
          </cell>
          <cell r="B1898" t="str">
            <v>Her ek vertebra  için artrodez, posteriyor-posterolateral teknik ile</v>
          </cell>
          <cell r="C1898" t="str">
            <v>C2 altı vertebralar</v>
          </cell>
          <cell r="D1898">
            <v>359.19055649241147</v>
          </cell>
          <cell r="E1898">
            <v>230.04000000000002</v>
          </cell>
        </row>
        <row r="1899">
          <cell r="B1899" t="str">
            <v>Anterior veya anterolateral yaklaşım, torakal-lomber-sakral</v>
          </cell>
          <cell r="E1899">
            <v>0</v>
          </cell>
        </row>
        <row r="1900">
          <cell r="A1900">
            <v>613830</v>
          </cell>
          <cell r="B1900" t="str">
            <v>Artrodez anteriyor, 3 vertebral segmente kadar</v>
          </cell>
          <cell r="D1900">
            <v>1200.505902192243</v>
          </cell>
          <cell r="E1900">
            <v>768.8520000000002</v>
          </cell>
        </row>
        <row r="1901">
          <cell r="A1901">
            <v>613840</v>
          </cell>
          <cell r="B1901" t="str">
            <v>Artrodez anteriyor, 4 veya daha fazla vertebral segment</v>
          </cell>
          <cell r="D1901">
            <v>1500.6745362563238</v>
          </cell>
          <cell r="E1901">
            <v>961.09199999999998</v>
          </cell>
        </row>
        <row r="1902">
          <cell r="A1902">
            <v>613850</v>
          </cell>
          <cell r="B1902" t="str">
            <v>Kifotik deformite için anteriyor trikortikal strut greftleme</v>
          </cell>
          <cell r="D1902">
            <v>1500.6745362563238</v>
          </cell>
          <cell r="E1902">
            <v>961.09199999999998</v>
          </cell>
        </row>
        <row r="1903">
          <cell r="A1903">
            <v>613860</v>
          </cell>
          <cell r="B1903" t="str">
            <v>Kifotik deformite için vaskülarize kosta ile greftleme</v>
          </cell>
          <cell r="D1903">
            <v>1500.6745362563238</v>
          </cell>
          <cell r="E1903">
            <v>961.09199999999998</v>
          </cell>
        </row>
        <row r="1904">
          <cell r="B1904" t="str">
            <v>Posterior-posterolateral veya lateral transvers yaklaşım, torakal, lomber</v>
          </cell>
          <cell r="E1904">
            <v>0</v>
          </cell>
        </row>
        <row r="1905">
          <cell r="A1905">
            <v>613870</v>
          </cell>
          <cell r="B1905" t="str">
            <v>Artrodez posteriyor, 7 vertebral segmente kadar</v>
          </cell>
          <cell r="D1905">
            <v>843.17032040472179</v>
          </cell>
          <cell r="E1905">
            <v>540</v>
          </cell>
        </row>
        <row r="1906">
          <cell r="A1906">
            <v>613880</v>
          </cell>
          <cell r="B1906" t="str">
            <v>Artrodez posteriyor, 8 veya daha fazla vertebral segment</v>
          </cell>
          <cell r="D1906">
            <v>1315.3456998313659</v>
          </cell>
          <cell r="E1906">
            <v>842.4</v>
          </cell>
        </row>
        <row r="1907">
          <cell r="A1907">
            <v>613890</v>
          </cell>
          <cell r="B1907" t="str">
            <v>Artrodez posteriyor, tek disk aralığı</v>
          </cell>
          <cell r="C1907" t="str">
            <v>İnterbody veya transforaminal interbody tekniği ile 
Aynı faturada 1 defadan fazla kodlanmaz.
İlave aralıklar 613.900 kodu üzerinden faturalandırılır.</v>
          </cell>
          <cell r="D1907">
            <v>500.3372681281619</v>
          </cell>
          <cell r="E1907">
            <v>320.43600000000004</v>
          </cell>
        </row>
        <row r="1908">
          <cell r="A1908">
            <v>613900</v>
          </cell>
          <cell r="B1908" t="str">
            <v>Artrodez posteriyor, her disk aralığı</v>
          </cell>
          <cell r="C1908" t="str">
            <v>İnterbody veya transforaminal interbody tekniği</v>
          </cell>
          <cell r="D1908">
            <v>250.25295109612145</v>
          </cell>
          <cell r="E1908">
            <v>160.27200000000002</v>
          </cell>
        </row>
        <row r="1909">
          <cell r="A1909">
            <v>613910</v>
          </cell>
          <cell r="B1909" t="str">
            <v>Spinal füzyon eksplorasyonu</v>
          </cell>
          <cell r="D1909">
            <v>359.19055649241147</v>
          </cell>
          <cell r="E1909">
            <v>230.04000000000002</v>
          </cell>
        </row>
        <row r="1910">
          <cell r="B1910" t="str">
            <v>SPİNAL ENSTRÜMANTASYON</v>
          </cell>
          <cell r="E1910">
            <v>0</v>
          </cell>
        </row>
        <row r="1911">
          <cell r="A1911">
            <v>613920</v>
          </cell>
          <cell r="B1911" t="str">
            <v>Anteriyor enstrümantasyon; 3 vertebra segmentine kadar</v>
          </cell>
          <cell r="C1911" t="str">
            <v>Aynı faturada bir defadan fazla kodlanamaz.</v>
          </cell>
          <cell r="D1911">
            <v>1194.789207419899</v>
          </cell>
          <cell r="E1911">
            <v>765.19080000000019</v>
          </cell>
        </row>
        <row r="1912">
          <cell r="A1912">
            <v>613930</v>
          </cell>
          <cell r="B1912" t="str">
            <v>Anteriyor enstrümantasyon; 4 veya daha fazla vertebra segmenti</v>
          </cell>
          <cell r="C1912" t="str">
            <v>Aynı faturada bir defadan fazla kodlanamaz.</v>
          </cell>
          <cell r="D1912">
            <v>1416.5261382799326</v>
          </cell>
          <cell r="E1912">
            <v>907.2</v>
          </cell>
        </row>
        <row r="1913">
          <cell r="A1913">
            <v>613940</v>
          </cell>
          <cell r="B1913" t="str">
            <v xml:space="preserve">Anteriyor odontoid fiksasyonu </v>
          </cell>
          <cell r="C1913" t="str">
            <v>Tek veya iki vida ile</v>
          </cell>
          <cell r="D1913">
            <v>1000.5059021922428</v>
          </cell>
          <cell r="E1913">
            <v>640.76400000000001</v>
          </cell>
        </row>
        <row r="1914">
          <cell r="A1914">
            <v>613950</v>
          </cell>
          <cell r="B1914" t="str">
            <v>Anteriyor sakroiliyak fiksasyon</v>
          </cell>
          <cell r="D1914">
            <v>1000.5059021922428</v>
          </cell>
          <cell r="E1914">
            <v>640.76400000000001</v>
          </cell>
        </row>
        <row r="1915">
          <cell r="A1915">
            <v>613960</v>
          </cell>
          <cell r="B1915" t="str">
            <v>Crutchfield takılması</v>
          </cell>
          <cell r="D1915">
            <v>478.920741989882</v>
          </cell>
          <cell r="E1915">
            <v>306.72000000000003</v>
          </cell>
        </row>
        <row r="1916">
          <cell r="A1916">
            <v>613970</v>
          </cell>
          <cell r="B1916" t="str">
            <v>Enstrümantasyon çıkarılması, 6 seviyeden fazla</v>
          </cell>
          <cell r="C1916" t="str">
            <v>Aynı faturada bir defadan fazla kodlanamaz.</v>
          </cell>
          <cell r="D1916">
            <v>1198.9881956155143</v>
          </cell>
          <cell r="E1916">
            <v>767.88</v>
          </cell>
        </row>
        <row r="1917">
          <cell r="A1917">
            <v>613980</v>
          </cell>
          <cell r="B1917" t="str">
            <v>Enstrümantasyon çıkarılması, 6 seviyeye kadar</v>
          </cell>
          <cell r="C1917" t="str">
            <v>Aynı faturada bir defadan fazla kodlanamaz.</v>
          </cell>
          <cell r="D1917">
            <v>959.52782462057337</v>
          </cell>
          <cell r="E1917">
            <v>614.5200000000001</v>
          </cell>
        </row>
        <row r="1918">
          <cell r="A1918">
            <v>613990</v>
          </cell>
          <cell r="B1918" t="str">
            <v xml:space="preserve">Halo fiksasyon uygulanması </v>
          </cell>
          <cell r="C1918" t="str">
            <v xml:space="preserve">Stabilizasyon veya traksiyon amaçlı
</v>
          </cell>
          <cell r="D1918">
            <v>359.19055649241147</v>
          </cell>
          <cell r="E1918">
            <v>230.04000000000002</v>
          </cell>
        </row>
        <row r="1919">
          <cell r="A1919">
            <v>614000</v>
          </cell>
          <cell r="B1919" t="str">
            <v>Pelvik fiksasyon, sakrum dışında</v>
          </cell>
          <cell r="C1919" t="str">
            <v>Enstrumantasyonun alt ucunun pelvik kemik yapılara tespiti</v>
          </cell>
          <cell r="D1919">
            <v>1500.6745362563238</v>
          </cell>
          <cell r="E1919">
            <v>961.09199999999998</v>
          </cell>
        </row>
        <row r="1920">
          <cell r="A1920">
            <v>614010</v>
          </cell>
          <cell r="B1920" t="str">
            <v>Posteriyor C1-C2 enstrümantasyonu+ vida rod+ transartiküler vida + lamina, spinöz proses telleme</v>
          </cell>
          <cell r="D1920">
            <v>1249.5784148397977</v>
          </cell>
          <cell r="E1920">
            <v>800.28000000000009</v>
          </cell>
        </row>
        <row r="1921">
          <cell r="A1921">
            <v>614020</v>
          </cell>
          <cell r="B1921" t="str">
            <v>Posteriyor oksipitoservikal enstrümantasyon</v>
          </cell>
          <cell r="C1921" t="str">
            <v>Servikal 0-2 vertebralarda</v>
          </cell>
          <cell r="D1921">
            <v>1416.5261382799326</v>
          </cell>
          <cell r="E1921">
            <v>907.2</v>
          </cell>
        </row>
        <row r="1922">
          <cell r="A1922">
            <v>614030</v>
          </cell>
          <cell r="B1922" t="str">
            <v xml:space="preserve">Posteriyor sakroiliyak  fiksasyon </v>
          </cell>
          <cell r="C1922" t="str">
            <v>Perkütan veya açık</v>
          </cell>
          <cell r="D1922">
            <v>1198.9881956155143</v>
          </cell>
          <cell r="E1922">
            <v>767.88</v>
          </cell>
        </row>
        <row r="1923">
          <cell r="A1923">
            <v>614040</v>
          </cell>
          <cell r="B1923" t="str">
            <v>Posteriyor segmental enstrümantasyon; 2 ila 6 vertebra segmenti</v>
          </cell>
          <cell r="C1923" t="str">
            <v>Aynı faturada bir defadan fazla kodlanamaz.</v>
          </cell>
          <cell r="D1923">
            <v>1774.080944350759</v>
          </cell>
          <cell r="E1923">
            <v>1136.1924000000001</v>
          </cell>
        </row>
        <row r="1924">
          <cell r="A1924">
            <v>614050</v>
          </cell>
          <cell r="B1924" t="str">
            <v>Posteriyor segmental enstrümantasyon; 7 veya daha fazla vertebra segmenti</v>
          </cell>
          <cell r="C1924" t="str">
            <v>Aynı faturada bir defadan fazla kodlanamaz.</v>
          </cell>
          <cell r="D1924">
            <v>2047.2175379426644</v>
          </cell>
          <cell r="E1924">
            <v>1311.1200000000001</v>
          </cell>
        </row>
        <row r="1925">
          <cell r="A1925">
            <v>614060</v>
          </cell>
          <cell r="B1925" t="str">
            <v xml:space="preserve">Posteriyor segmental olmayan enstrümantasyon </v>
          </cell>
          <cell r="D1925">
            <v>300.16863406408095</v>
          </cell>
          <cell r="E1925">
            <v>192.24</v>
          </cell>
        </row>
        <row r="1926">
          <cell r="A1926">
            <v>614070</v>
          </cell>
          <cell r="B1926" t="str">
            <v>Spinöz proseslerin tellenmesi ile internal spinal fiksasyon</v>
          </cell>
          <cell r="D1926">
            <v>1000.5059021922428</v>
          </cell>
          <cell r="E1926">
            <v>640.76400000000001</v>
          </cell>
        </row>
        <row r="1927">
          <cell r="A1927">
            <v>614080</v>
          </cell>
          <cell r="B1927" t="str">
            <v>Translaminer faset eklem vida fiksasyonu, tek seviye</v>
          </cell>
          <cell r="D1927">
            <v>1198.9881956155143</v>
          </cell>
          <cell r="E1927">
            <v>767.88</v>
          </cell>
        </row>
        <row r="1928">
          <cell r="A1928">
            <v>614090</v>
          </cell>
          <cell r="B1928" t="str">
            <v>Vertebra defektlerine,  strüktürel, strut greft veya prostetik materyal yerleştirilmesi</v>
          </cell>
          <cell r="C1928" t="str">
            <v>Allogreft, otogreft, cage, çimento dahil</v>
          </cell>
          <cell r="D1928">
            <v>600.3372681281619</v>
          </cell>
          <cell r="E1928">
            <v>384.48</v>
          </cell>
        </row>
        <row r="1929">
          <cell r="B1929" t="str">
            <v>DİĞER İŞLEMLER</v>
          </cell>
          <cell r="E1929">
            <v>0</v>
          </cell>
        </row>
        <row r="1930">
          <cell r="A1930">
            <v>614100</v>
          </cell>
          <cell r="B1930" t="str">
            <v>Kifektomi</v>
          </cell>
          <cell r="C1930" t="str">
            <v>Vertebral segment rezeksiyonu, cisim ve posteriyor elemanlar dahil</v>
          </cell>
          <cell r="D1930">
            <v>2099.494097807757</v>
          </cell>
          <cell r="E1930">
            <v>1344.6</v>
          </cell>
        </row>
        <row r="1931">
          <cell r="A1931">
            <v>614110</v>
          </cell>
          <cell r="B1931" t="str">
            <v>Spondilolizis pars kırık onarımı</v>
          </cell>
          <cell r="D1931">
            <v>900.3372681281619</v>
          </cell>
          <cell r="E1931">
            <v>576.61199999999997</v>
          </cell>
        </row>
        <row r="1932">
          <cell r="A1932">
            <v>614120</v>
          </cell>
          <cell r="B1932" t="str">
            <v>Sakrektomi, parsiyel</v>
          </cell>
          <cell r="D1932">
            <v>1200.505902192243</v>
          </cell>
          <cell r="E1932">
            <v>768.8520000000002</v>
          </cell>
        </row>
        <row r="1933">
          <cell r="A1933">
            <v>614130</v>
          </cell>
          <cell r="B1933" t="str">
            <v>Sakrektomi, total</v>
          </cell>
          <cell r="D1933">
            <v>1500.6745362563238</v>
          </cell>
          <cell r="E1933">
            <v>961.09199999999998</v>
          </cell>
        </row>
        <row r="1934">
          <cell r="A1934">
            <v>614140</v>
          </cell>
          <cell r="B1934" t="str">
            <v xml:space="preserve">Vertebroplasti, tek seviye </v>
          </cell>
          <cell r="C1934" t="str">
            <v>En fazla 2 seviye faturalandırılır.</v>
          </cell>
          <cell r="D1934">
            <v>700.3372681281619</v>
          </cell>
          <cell r="E1934">
            <v>448.52400000000006</v>
          </cell>
        </row>
        <row r="1935">
          <cell r="A1935">
            <v>614150</v>
          </cell>
          <cell r="B1935" t="str">
            <v>Kifoplasti, her seviye için</v>
          </cell>
          <cell r="D1935">
            <v>600.3372681281619</v>
          </cell>
          <cell r="E1935">
            <v>384.48</v>
          </cell>
        </row>
        <row r="1936">
          <cell r="A1936">
            <v>614160</v>
          </cell>
          <cell r="B1936" t="str">
            <v>Faset eklem blokajı</v>
          </cell>
          <cell r="C1936" t="str">
            <v>Skopide faset eklem görüntüsü eklenmelidir.
Tüm blokaj uygulamaları dahil</v>
          </cell>
          <cell r="D1936">
            <v>84.317032040472185</v>
          </cell>
          <cell r="E1936">
            <v>54</v>
          </cell>
        </row>
        <row r="1937">
          <cell r="A1937">
            <v>614170</v>
          </cell>
          <cell r="B1937" t="str">
            <v xml:space="preserve">Spondilolistezis cerrahi redüksiyon </v>
          </cell>
          <cell r="C1937" t="str">
            <v>Diğer işlemlere ilave faturalandırılır.</v>
          </cell>
          <cell r="D1937">
            <v>600.3372681281619</v>
          </cell>
          <cell r="E1937">
            <v>384.48</v>
          </cell>
        </row>
        <row r="1938">
          <cell r="A1938">
            <v>614171</v>
          </cell>
          <cell r="B1938" t="str">
            <v>Perkütan omurga tümör ablasyon tedavisi</v>
          </cell>
          <cell r="C1938" t="str">
            <v>Beyin cerrahisi, Radyoloji veya Ortopedi ve Travmatoloji uzman hekimlerince uygulandığında faturalandırılır.</v>
          </cell>
          <cell r="D1938">
            <v>845</v>
          </cell>
          <cell r="E1938">
            <v>541.17179999999996</v>
          </cell>
        </row>
        <row r="1939">
          <cell r="B1939" t="str">
            <v xml:space="preserve">EKSTERNAL FİKSATÖR TEDAVİLERİ </v>
          </cell>
          <cell r="E1939">
            <v>0</v>
          </cell>
        </row>
        <row r="1940">
          <cell r="A1940">
            <v>614180</v>
          </cell>
          <cell r="B1940" t="str">
            <v>Büyük kemik bifokal</v>
          </cell>
          <cell r="D1940">
            <v>900.34</v>
          </cell>
          <cell r="E1940">
            <v>576.61374960000001</v>
          </cell>
        </row>
        <row r="1941">
          <cell r="A1941">
            <v>614190</v>
          </cell>
          <cell r="B1941" t="str">
            <v xml:space="preserve">Büyük kemik defektli psödoartrozu </v>
          </cell>
          <cell r="C1941" t="str">
            <v>3 cm’den fazla</v>
          </cell>
          <cell r="D1941">
            <v>850.42158516020243</v>
          </cell>
          <cell r="E1941">
            <v>544.64400000000001</v>
          </cell>
        </row>
        <row r="1942">
          <cell r="A1942">
            <v>614200</v>
          </cell>
          <cell r="B1942" t="str">
            <v>Büyük kemik psödoartrozu</v>
          </cell>
          <cell r="D1942">
            <v>750.42158516020243</v>
          </cell>
          <cell r="E1942">
            <v>480.6</v>
          </cell>
        </row>
        <row r="1943">
          <cell r="A1943">
            <v>614210</v>
          </cell>
          <cell r="B1943" t="str">
            <v xml:space="preserve">Kemik-kemik defektli psödoartrozu </v>
          </cell>
          <cell r="C1943" t="str">
            <v>1 cm’den fazla</v>
          </cell>
          <cell r="D1943">
            <v>500.3372681281619</v>
          </cell>
          <cell r="E1943">
            <v>320.43600000000004</v>
          </cell>
        </row>
        <row r="1944">
          <cell r="A1944">
            <v>614220</v>
          </cell>
          <cell r="B1944" t="str">
            <v>Küçük kemik psödoartrozu</v>
          </cell>
          <cell r="D1944">
            <v>450.25295109612142</v>
          </cell>
          <cell r="E1944">
            <v>288.36</v>
          </cell>
        </row>
        <row r="1945">
          <cell r="A1945">
            <v>614230</v>
          </cell>
          <cell r="B1945" t="str">
            <v xml:space="preserve">Orta kemik defektli psödoartrozu </v>
          </cell>
          <cell r="C1945" t="str">
            <v>2 cm’den fazla</v>
          </cell>
          <cell r="D1945">
            <v>600.3372681281619</v>
          </cell>
          <cell r="E1945">
            <v>384.48</v>
          </cell>
        </row>
        <row r="1946">
          <cell r="A1946">
            <v>614240</v>
          </cell>
          <cell r="B1946" t="str">
            <v>Orta kemik psödoartrozu</v>
          </cell>
          <cell r="D1946">
            <v>525.29510961214169</v>
          </cell>
          <cell r="E1946">
            <v>336.42</v>
          </cell>
        </row>
        <row r="1947">
          <cell r="B1947" t="str">
            <v>HEMİKALLOTAZİS-KALLOTAZİS İLE DEFORMİTE DÜZELTİLMESİ</v>
          </cell>
          <cell r="E1947">
            <v>0</v>
          </cell>
        </row>
        <row r="1948">
          <cell r="A1948">
            <v>614250</v>
          </cell>
          <cell r="B1948" t="str">
            <v>Büyük kemik kallo-hemikallotazis ile deformite düzeltilmesi</v>
          </cell>
          <cell r="D1948">
            <v>600.3372681281619</v>
          </cell>
          <cell r="E1948">
            <v>384.48</v>
          </cell>
        </row>
        <row r="1949">
          <cell r="A1949">
            <v>614260</v>
          </cell>
          <cell r="B1949" t="str">
            <v>Orta kemik kallo-hemikallotazis ile deformite düzeltilmesi</v>
          </cell>
          <cell r="D1949">
            <v>500.3372681281619</v>
          </cell>
          <cell r="E1949">
            <v>320.43600000000004</v>
          </cell>
        </row>
        <row r="1950">
          <cell r="A1950">
            <v>614270</v>
          </cell>
          <cell r="B1950" t="str">
            <v>Küçük kemik kallo-hemikallotazis ile deformite düzeltilmesi</v>
          </cell>
          <cell r="D1950">
            <v>400.168634064081</v>
          </cell>
          <cell r="E1950">
            <v>256.28400000000005</v>
          </cell>
        </row>
        <row r="1951">
          <cell r="A1951">
            <v>614280</v>
          </cell>
          <cell r="B1951" t="str">
            <v>Hemikondrodiastazis, büyük kemik</v>
          </cell>
          <cell r="D1951">
            <v>600.3372681281619</v>
          </cell>
          <cell r="E1951">
            <v>384.48</v>
          </cell>
        </row>
        <row r="1952">
          <cell r="B1952" t="str">
            <v>EKSTERNAL FİKSATÖR İLE EKLEM KONTRAKTÜRÜ AÇILMASI</v>
          </cell>
          <cell r="E1952">
            <v>0</v>
          </cell>
        </row>
        <row r="1953">
          <cell r="A1953">
            <v>614290</v>
          </cell>
          <cell r="B1953" t="str">
            <v>Büyük eklem kontraktürünün eksternal fiksatör ile açılması</v>
          </cell>
          <cell r="D1953">
            <v>600.3372681281619</v>
          </cell>
          <cell r="E1953">
            <v>384.48</v>
          </cell>
        </row>
        <row r="1954">
          <cell r="A1954">
            <v>614300</v>
          </cell>
          <cell r="B1954" t="str">
            <v>Küçük eklem kontraktürünün eksternal fiksatör ile açılması</v>
          </cell>
          <cell r="D1954">
            <v>400.168634064081</v>
          </cell>
          <cell r="E1954">
            <v>256.28400000000005</v>
          </cell>
        </row>
        <row r="1955">
          <cell r="A1955">
            <v>614310</v>
          </cell>
          <cell r="B1955" t="str">
            <v xml:space="preserve">Eksternal fiksatör ile ayak deformitesi düzeltilmesi </v>
          </cell>
          <cell r="C1955" t="str">
            <v>Diğer açık girişimler dahil</v>
          </cell>
          <cell r="D1955">
            <v>959.52782462057337</v>
          </cell>
          <cell r="E1955">
            <v>614.5200000000001</v>
          </cell>
        </row>
        <row r="1956">
          <cell r="B1956" t="str">
            <v>EKSTERNAL FİKSATÖR İLE KEMİK UZATMA</v>
          </cell>
          <cell r="E1956">
            <v>0</v>
          </cell>
        </row>
        <row r="1957">
          <cell r="B1957" t="str">
            <v>KEMİK UZATMA/ DEFORMİTE DÜZELTME CERRAHİSİ</v>
          </cell>
          <cell r="E1957">
            <v>0</v>
          </cell>
        </row>
        <row r="1958">
          <cell r="A1958">
            <v>614320</v>
          </cell>
          <cell r="B1958" t="str">
            <v>Büyük kemik uzatma/ Deformite Düzeltme Cerrahisi</v>
          </cell>
          <cell r="D1958">
            <v>600.3372681281619</v>
          </cell>
          <cell r="E1958">
            <v>384.48</v>
          </cell>
        </row>
        <row r="1959">
          <cell r="A1959">
            <v>614330</v>
          </cell>
          <cell r="B1959" t="str">
            <v>Orta kemik uzatma/Deformite Düzeltme Cerrahisi</v>
          </cell>
          <cell r="D1959">
            <v>500.3372681281619</v>
          </cell>
          <cell r="E1959">
            <v>320.43600000000004</v>
          </cell>
        </row>
        <row r="1960">
          <cell r="A1960">
            <v>614340</v>
          </cell>
          <cell r="B1960" t="str">
            <v>Küçük kemik uzatma/Deformite Düzeltme Cerrahisi</v>
          </cell>
          <cell r="D1960">
            <v>400.168634064081</v>
          </cell>
          <cell r="E1960">
            <v>256.28400000000005</v>
          </cell>
        </row>
        <row r="1961">
          <cell r="B1961" t="str">
            <v xml:space="preserve">ORTOPEDİK ONKOLOJİ </v>
          </cell>
          <cell r="E1961">
            <v>0</v>
          </cell>
        </row>
        <row r="1962">
          <cell r="B1962" t="str">
            <v>Örnekleme Yöntemi</v>
          </cell>
          <cell r="E1962">
            <v>0</v>
          </cell>
        </row>
        <row r="1963">
          <cell r="A1963">
            <v>614350</v>
          </cell>
          <cell r="B1963" t="str">
            <v xml:space="preserve">Kemik tümörü açık biyopsisi (büyük kemik) </v>
          </cell>
          <cell r="D1963">
            <v>359.19055649241147</v>
          </cell>
          <cell r="E1963">
            <v>230.04000000000002</v>
          </cell>
        </row>
        <row r="1964">
          <cell r="A1964">
            <v>614351</v>
          </cell>
          <cell r="B1964" t="str">
            <v>Kemik tümörü açık biyopsisi, (orta/küçük kemik)</v>
          </cell>
          <cell r="D1964">
            <v>241</v>
          </cell>
          <cell r="E1964">
            <v>154.34603999999999</v>
          </cell>
        </row>
        <row r="1965">
          <cell r="A1965">
            <v>614353</v>
          </cell>
          <cell r="B1965" t="str">
            <v xml:space="preserve">Kapalı kemik biyopsisi </v>
          </cell>
          <cell r="D1965">
            <v>126.7284991568297</v>
          </cell>
          <cell r="E1965">
            <v>81.162000000000006</v>
          </cell>
        </row>
        <row r="1966">
          <cell r="A1966">
            <v>614360</v>
          </cell>
          <cell r="B1966" t="str">
            <v>Yumuşak doku tümörü açık biyopsisi, pelvis içi</v>
          </cell>
          <cell r="D1966">
            <v>269.81450252951095</v>
          </cell>
          <cell r="E1966">
            <v>172.79999999999998</v>
          </cell>
        </row>
        <row r="1967">
          <cell r="A1967">
            <v>614370</v>
          </cell>
          <cell r="B1967" t="str">
            <v>Yumuşak doku tümörü trokar veya iğne biyopsisi, pelvis içi</v>
          </cell>
          <cell r="D1967">
            <v>239.460370994941</v>
          </cell>
          <cell r="E1967">
            <v>153.36000000000001</v>
          </cell>
        </row>
        <row r="1968">
          <cell r="B1968" t="str">
            <v>Rezeksiyonlar</v>
          </cell>
          <cell r="E1968">
            <v>0</v>
          </cell>
        </row>
        <row r="1969">
          <cell r="A1969">
            <v>614380</v>
          </cell>
          <cell r="B1969" t="str">
            <v>Benign yumuşak doku tümörü, derin</v>
          </cell>
          <cell r="D1969">
            <v>250.25295109612145</v>
          </cell>
          <cell r="E1969">
            <v>160.27200000000002</v>
          </cell>
        </row>
        <row r="1970">
          <cell r="A1970">
            <v>614390</v>
          </cell>
          <cell r="B1970" t="str">
            <v xml:space="preserve">Benign yumuşak doku tümörü, kompleks </v>
          </cell>
          <cell r="C1970" t="str">
            <v>Damar, sinir, kemik veya eklem tutumlu</v>
          </cell>
          <cell r="D1970">
            <v>900.50590219224284</v>
          </cell>
          <cell r="E1970">
            <v>576.72</v>
          </cell>
        </row>
        <row r="1971">
          <cell r="A1971">
            <v>614400</v>
          </cell>
          <cell r="B1971" t="str">
            <v>Benign yumuşak doku tümörü, pelvis içi</v>
          </cell>
          <cell r="D1971">
            <v>478.920741989882</v>
          </cell>
          <cell r="E1971">
            <v>306.72000000000003</v>
          </cell>
        </row>
        <row r="1972">
          <cell r="A1972">
            <v>614410</v>
          </cell>
          <cell r="B1972" t="str">
            <v>Benign yumuşak doku tümörü, yüzeyel</v>
          </cell>
          <cell r="D1972">
            <v>150.08431703204047</v>
          </cell>
          <cell r="E1972">
            <v>96.12</v>
          </cell>
        </row>
        <row r="1973">
          <cell r="A1973">
            <v>614420</v>
          </cell>
          <cell r="B1973" t="str">
            <v>Büyük kemik malign tümörünün geniş veya radikal rezeksiyonu</v>
          </cell>
          <cell r="D1973">
            <v>1062.3946037099495</v>
          </cell>
          <cell r="E1973">
            <v>680.40000000000009</v>
          </cell>
        </row>
        <row r="1974">
          <cell r="A1974">
            <v>614430</v>
          </cell>
          <cell r="B1974" t="str">
            <v>Büyük kemik benign tümörü veya kistinin küretaj veya rezeksiyonu</v>
          </cell>
          <cell r="D1974">
            <v>600.3372681281619</v>
          </cell>
          <cell r="E1974">
            <v>384.48</v>
          </cell>
        </row>
        <row r="1975">
          <cell r="A1975">
            <v>614440</v>
          </cell>
          <cell r="B1975" t="str">
            <v>Küçük kemik benign tümörü veya kistinin küretaj veya rezeksiyonu</v>
          </cell>
          <cell r="D1975">
            <v>200.16863406408095</v>
          </cell>
          <cell r="E1975">
            <v>128.196</v>
          </cell>
        </row>
        <row r="1976">
          <cell r="A1976">
            <v>614450</v>
          </cell>
          <cell r="B1976" t="str">
            <v>Küçük kemik malign tümörünün geniş veya radikal rezeksiyonu</v>
          </cell>
          <cell r="D1976">
            <v>478.920741989882</v>
          </cell>
          <cell r="E1976">
            <v>306.72000000000003</v>
          </cell>
        </row>
        <row r="1977">
          <cell r="A1977">
            <v>614460</v>
          </cell>
          <cell r="B1977" t="str">
            <v>Malign yumuşak doku tümörü rezeksiyonu, derin</v>
          </cell>
          <cell r="D1977">
            <v>600.3372681281619</v>
          </cell>
          <cell r="E1977">
            <v>384.48</v>
          </cell>
        </row>
        <row r="1978">
          <cell r="A1978">
            <v>614470</v>
          </cell>
          <cell r="B1978" t="str">
            <v xml:space="preserve">Malign yumuşak doku tümörü rezeksiyonu, kompleks </v>
          </cell>
          <cell r="C1978" t="str">
            <v>Damar, sinir, kemik veya eklem tutumlu</v>
          </cell>
          <cell r="D1978">
            <v>1532.0404721753794</v>
          </cell>
          <cell r="E1978">
            <v>981.18</v>
          </cell>
        </row>
        <row r="1979">
          <cell r="A1979">
            <v>614480</v>
          </cell>
          <cell r="B1979" t="str">
            <v>Malign yumuşak doku tümörü rezeksiyonu, pelvis içi</v>
          </cell>
          <cell r="D1979">
            <v>828.07757166947727</v>
          </cell>
          <cell r="E1979">
            <v>530.33400000000006</v>
          </cell>
        </row>
        <row r="1980">
          <cell r="A1980">
            <v>614490</v>
          </cell>
          <cell r="B1980" t="str">
            <v>Malign yumuşak doku tümörü rezeksiyonu, yüzeyel</v>
          </cell>
          <cell r="D1980">
            <v>300.16863406408095</v>
          </cell>
          <cell r="E1980">
            <v>192.24</v>
          </cell>
        </row>
        <row r="1981">
          <cell r="A1981">
            <v>614500</v>
          </cell>
          <cell r="B1981" t="str">
            <v>Orta kemik malign tümörünün geniş veya radikal rezeksiyonu</v>
          </cell>
          <cell r="D1981">
            <v>708.26306913996632</v>
          </cell>
          <cell r="E1981">
            <v>453.6</v>
          </cell>
        </row>
        <row r="1982">
          <cell r="A1982">
            <v>614510</v>
          </cell>
          <cell r="B1982" t="str">
            <v>Orta kemik benign tümörü veya kistinin küretaj veya rezeksiyonu</v>
          </cell>
          <cell r="D1982">
            <v>400.168634064081</v>
          </cell>
          <cell r="E1982">
            <v>256.28400000000005</v>
          </cell>
        </row>
        <row r="1983">
          <cell r="A1983">
            <v>614520</v>
          </cell>
          <cell r="B1983" t="str">
            <v>Spine benign kemik tümörü veya kistinin küretaj veya rezeksiyonu</v>
          </cell>
          <cell r="C1983" t="str">
            <v>Pelvis veya vertebralarda</v>
          </cell>
          <cell r="D1983">
            <v>862.98482293423274</v>
          </cell>
          <cell r="E1983">
            <v>552.69000000000005</v>
          </cell>
        </row>
        <row r="1984">
          <cell r="A1984">
            <v>614530</v>
          </cell>
          <cell r="B1984" t="str">
            <v>Spine malign kemik tümörünin geniş veya radikal rezeksiyonu</v>
          </cell>
          <cell r="C1984" t="str">
            <v>Pelvis veya vertebralarda</v>
          </cell>
          <cell r="D1984">
            <v>1495.193929173693</v>
          </cell>
          <cell r="E1984">
            <v>957.58199999999999</v>
          </cell>
        </row>
        <row r="1985">
          <cell r="A1985">
            <v>614540</v>
          </cell>
          <cell r="B1985" t="str">
            <v>Total kapalı eklem rezeksiyonu, büyük eklem</v>
          </cell>
          <cell r="D1985">
            <v>1100.505902192243</v>
          </cell>
          <cell r="E1985">
            <v>704.80800000000011</v>
          </cell>
        </row>
        <row r="1986">
          <cell r="A1986">
            <v>614550</v>
          </cell>
          <cell r="B1986" t="str">
            <v>Total kapalı eklem rezeksiyonu, orta eklem</v>
          </cell>
          <cell r="D1986">
            <v>900.3372681281619</v>
          </cell>
          <cell r="E1986">
            <v>576.61199999999997</v>
          </cell>
        </row>
        <row r="1987">
          <cell r="A1987">
            <v>614551</v>
          </cell>
          <cell r="B1987" t="str">
            <v>Tümör rezeksiyon protezi ile diz artroplastisi</v>
          </cell>
          <cell r="D1987">
            <v>1200</v>
          </cell>
          <cell r="E1987">
            <v>768.52799999999991</v>
          </cell>
        </row>
        <row r="1988">
          <cell r="A1988">
            <v>614552</v>
          </cell>
          <cell r="B1988" t="str">
            <v>Tümör rezeksiyon protezi ile kalça artroplastisi</v>
          </cell>
          <cell r="D1988">
            <v>1235</v>
          </cell>
          <cell r="E1988">
            <v>790.94340000000011</v>
          </cell>
        </row>
        <row r="1989">
          <cell r="A1989">
            <v>614553</v>
          </cell>
          <cell r="B1989" t="str">
            <v>Tümör rezeksiyon protezi ile omuz artroplastisi</v>
          </cell>
          <cell r="D1989">
            <v>1212</v>
          </cell>
          <cell r="E1989">
            <v>776.21328000000005</v>
          </cell>
        </row>
        <row r="1990">
          <cell r="A1990">
            <v>614554</v>
          </cell>
          <cell r="B1990" t="str">
            <v>Tümör rezeksiyon protezi ile dirsek artroplastisi</v>
          </cell>
          <cell r="D1990">
            <v>1150</v>
          </cell>
          <cell r="E1990">
            <v>736.50599999999997</v>
          </cell>
        </row>
        <row r="1991">
          <cell r="A1991">
            <v>614555</v>
          </cell>
          <cell r="B1991" t="str">
            <v>Tümör rezeksiyon protezi ile total büyük kemik ve/veya eklem artroplastisi</v>
          </cell>
          <cell r="D1991">
            <v>1300</v>
          </cell>
          <cell r="E1991">
            <v>832.572</v>
          </cell>
        </row>
        <row r="1992">
          <cell r="B1992" t="str">
            <v>REKONSTRÜKSİYONLAR</v>
          </cell>
          <cell r="E1992">
            <v>0</v>
          </cell>
        </row>
        <row r="1993">
          <cell r="B1993" t="str">
            <v>Biyolojik Rekonstrüksiyonlar</v>
          </cell>
          <cell r="E1993">
            <v>0</v>
          </cell>
        </row>
        <row r="1994">
          <cell r="A1994">
            <v>614560</v>
          </cell>
          <cell r="B1994" t="str">
            <v xml:space="preserve">Damarlı kemik transplantasyonu </v>
          </cell>
          <cell r="C1994" t="str">
            <v>Alınış işlemi ayrı faturalandırılır.</v>
          </cell>
          <cell r="D1994">
            <v>1300.505902192243</v>
          </cell>
          <cell r="E1994">
            <v>832.89600000000007</v>
          </cell>
        </row>
        <row r="1995">
          <cell r="A1995">
            <v>614570</v>
          </cell>
          <cell r="B1995" t="str">
            <v>Eklem transplantasyonu, total</v>
          </cell>
          <cell r="D1995">
            <v>1500.6745362563238</v>
          </cell>
          <cell r="E1995">
            <v>961.09199999999998</v>
          </cell>
        </row>
        <row r="1996">
          <cell r="A1996">
            <v>614580</v>
          </cell>
          <cell r="B1996" t="str">
            <v>Kemik defektlerinin yonga greft ile doldurulması</v>
          </cell>
          <cell r="D1996">
            <v>500.3372681281619</v>
          </cell>
          <cell r="E1996">
            <v>320.43600000000004</v>
          </cell>
        </row>
        <row r="1997">
          <cell r="A1997">
            <v>614590</v>
          </cell>
          <cell r="B1997" t="str">
            <v xml:space="preserve">Kemik kaydırma yöntemi ile rekonstrüksiyon </v>
          </cell>
          <cell r="D1997">
            <v>1198.9881956155143</v>
          </cell>
          <cell r="E1997">
            <v>767.88</v>
          </cell>
        </row>
        <row r="1998">
          <cell r="A1998">
            <v>614600</v>
          </cell>
          <cell r="B1998" t="str">
            <v>Kısmi eklem transplantasyonu</v>
          </cell>
          <cell r="D1998">
            <v>1200.505902192243</v>
          </cell>
          <cell r="E1998">
            <v>768.8520000000002</v>
          </cell>
        </row>
        <row r="1999">
          <cell r="A1999">
            <v>614610</v>
          </cell>
          <cell r="B1999" t="str">
            <v>Masif allogreft ile rekonstrüksiyon</v>
          </cell>
          <cell r="D1999">
            <v>900.50590219224284</v>
          </cell>
          <cell r="E1999">
            <v>576.72</v>
          </cell>
        </row>
        <row r="2000">
          <cell r="A2000">
            <v>614620</v>
          </cell>
          <cell r="B2000" t="str">
            <v>Rezeksiyon artrodezi, büyük eklem</v>
          </cell>
          <cell r="D2000">
            <v>600.3372681281619</v>
          </cell>
          <cell r="E2000">
            <v>384.48</v>
          </cell>
        </row>
        <row r="2001">
          <cell r="A2001">
            <v>614630</v>
          </cell>
          <cell r="B2001" t="str">
            <v>Rezeksiyon artrodezi, küçük eklem</v>
          </cell>
          <cell r="D2001">
            <v>300.16863406408095</v>
          </cell>
          <cell r="E2001">
            <v>192.24</v>
          </cell>
        </row>
        <row r="2002">
          <cell r="A2002">
            <v>614640</v>
          </cell>
          <cell r="B2002" t="str">
            <v>Rezeksiyon artrodezi, orta eklem</v>
          </cell>
          <cell r="D2002">
            <v>500.3372681281619</v>
          </cell>
          <cell r="E2002">
            <v>320.43600000000004</v>
          </cell>
        </row>
        <row r="2003">
          <cell r="A2003">
            <v>614650</v>
          </cell>
          <cell r="B2003" t="str">
            <v>Segmental greft ile rekonstrüksiyon</v>
          </cell>
          <cell r="D2003">
            <v>600.3372681281619</v>
          </cell>
          <cell r="E2003">
            <v>384.48</v>
          </cell>
        </row>
        <row r="2004">
          <cell r="B2004" t="str">
            <v>Prostetik Rekonstrüksiyonlar</v>
          </cell>
          <cell r="E2004">
            <v>0</v>
          </cell>
        </row>
        <row r="2005">
          <cell r="A2005">
            <v>614660</v>
          </cell>
          <cell r="B2005" t="str">
            <v>Modüler tümör protezi ile rekonstrüksiyon</v>
          </cell>
          <cell r="D2005">
            <v>1724.0303541315345</v>
          </cell>
          <cell r="E2005">
            <v>1104.1379999999999</v>
          </cell>
        </row>
        <row r="2006">
          <cell r="B2006" t="str">
            <v>6.8.SİNİR SİSTEMİ CERRAHİSİ</v>
          </cell>
          <cell r="E2006">
            <v>0</v>
          </cell>
        </row>
        <row r="2007">
          <cell r="B2007" t="str">
            <v>ELEKTROFİZYOLOJİK TESTLER İÇİN CERRAHİ</v>
          </cell>
          <cell r="E2007">
            <v>0</v>
          </cell>
        </row>
        <row r="2008">
          <cell r="A2008">
            <v>614670</v>
          </cell>
          <cell r="B2008" t="str">
            <v>Subdural ponksiyon ve efüzyon aspirasyonu</v>
          </cell>
          <cell r="D2008">
            <v>25.126475548060711</v>
          </cell>
          <cell r="E2008">
            <v>16.092000000000002</v>
          </cell>
        </row>
        <row r="2009">
          <cell r="A2009">
            <v>614680</v>
          </cell>
          <cell r="B2009" t="str">
            <v>Ventriküler ponksiyon</v>
          </cell>
          <cell r="D2009">
            <v>50.084317032040474</v>
          </cell>
          <cell r="E2009">
            <v>32.076000000000001</v>
          </cell>
        </row>
        <row r="2010">
          <cell r="A2010">
            <v>614690</v>
          </cell>
          <cell r="B2010" t="str">
            <v>Eksternal ventriküler drenaj sistemi yerleştirilmesi</v>
          </cell>
          <cell r="D2010">
            <v>100.16863406408095</v>
          </cell>
          <cell r="E2010">
            <v>64.152000000000001</v>
          </cell>
        </row>
        <row r="2011">
          <cell r="A2011">
            <v>614700</v>
          </cell>
          <cell r="B2011" t="str">
            <v>İntrakraniyal basınç monitörizasyon kateteri yerleştirilmesi</v>
          </cell>
          <cell r="D2011">
            <v>100.16863406408095</v>
          </cell>
          <cell r="E2011">
            <v>64.152000000000001</v>
          </cell>
        </row>
        <row r="2012">
          <cell r="A2012">
            <v>614710</v>
          </cell>
          <cell r="B2012" t="str">
            <v>Eksternal lomber drenaj sistemi yerleştirilmesi</v>
          </cell>
          <cell r="D2012">
            <v>75.042158516020237</v>
          </cell>
          <cell r="E2012">
            <v>48.06</v>
          </cell>
        </row>
        <row r="2013">
          <cell r="A2013">
            <v>614720</v>
          </cell>
          <cell r="B2013" t="str">
            <v>Uzun süreli video EEG için subdural elektrot konması için cerrahi girişim</v>
          </cell>
          <cell r="D2013">
            <v>600.3372681281619</v>
          </cell>
          <cell r="E2013">
            <v>384.48</v>
          </cell>
        </row>
        <row r="2014">
          <cell r="A2014">
            <v>614730</v>
          </cell>
          <cell r="B2014" t="str">
            <v xml:space="preserve">Uzun süreli video EEG amaçlı Foramen ovale elektrotu için cerrahi girişim </v>
          </cell>
          <cell r="C2014" t="str">
            <v>PEG elektrot</v>
          </cell>
          <cell r="D2014">
            <v>300.16863406408095</v>
          </cell>
          <cell r="E2014">
            <v>192.24</v>
          </cell>
        </row>
        <row r="2015">
          <cell r="A2015">
            <v>614740</v>
          </cell>
          <cell r="B2015" t="str">
            <v>Uzun süreli video EEG amaçlı derin elektrot konması için  cerrahi girişim</v>
          </cell>
          <cell r="D2015">
            <v>600.3372681281619</v>
          </cell>
          <cell r="E2015">
            <v>384.48</v>
          </cell>
        </row>
        <row r="2016">
          <cell r="A2016">
            <v>614750</v>
          </cell>
          <cell r="B2016" t="str">
            <v>Kortikal stimülasyon</v>
          </cell>
          <cell r="D2016">
            <v>600.3372681281619</v>
          </cell>
          <cell r="E2016">
            <v>384.48</v>
          </cell>
        </row>
        <row r="2017">
          <cell r="A2017">
            <v>614760</v>
          </cell>
          <cell r="B2017" t="str">
            <v xml:space="preserve">Elektrokortikografi </v>
          </cell>
          <cell r="C2017" t="str">
            <v>Ameliyat işlem puanına ek faturalandırılır.</v>
          </cell>
          <cell r="D2017">
            <v>300.16863406408095</v>
          </cell>
          <cell r="E2017">
            <v>192.24</v>
          </cell>
        </row>
        <row r="2018">
          <cell r="B2018" t="str">
            <v>ORTA KAFA ÇUKURU YAKLAŞIMLARI</v>
          </cell>
          <cell r="E2018">
            <v>0</v>
          </cell>
        </row>
        <row r="2019">
          <cell r="A2019">
            <v>614770</v>
          </cell>
          <cell r="B2019" t="str">
            <v>Vestibüler nörektomi, transkanal</v>
          </cell>
          <cell r="D2019">
            <v>1100.505902192243</v>
          </cell>
          <cell r="E2019">
            <v>704.80800000000011</v>
          </cell>
        </row>
        <row r="2020">
          <cell r="A2020">
            <v>614780</v>
          </cell>
          <cell r="B2020" t="str">
            <v>MAI dekompresyonu</v>
          </cell>
          <cell r="D2020">
            <v>1100.505902192243</v>
          </cell>
          <cell r="E2020">
            <v>704.80800000000011</v>
          </cell>
        </row>
        <row r="2021">
          <cell r="A2021">
            <v>614790</v>
          </cell>
          <cell r="B2021" t="str">
            <v>BOS fistüllerinin onarımı</v>
          </cell>
          <cell r="D2021">
            <v>900.3372681281619</v>
          </cell>
          <cell r="E2021">
            <v>576.61199999999997</v>
          </cell>
        </row>
        <row r="2022">
          <cell r="A2022">
            <v>614800</v>
          </cell>
          <cell r="B2022" t="str">
            <v>Temporal kemik tümör eksizyonu</v>
          </cell>
          <cell r="D2022">
            <v>1100.505902192243</v>
          </cell>
          <cell r="E2022">
            <v>704.80800000000011</v>
          </cell>
        </row>
        <row r="2023">
          <cell r="A2023">
            <v>614810</v>
          </cell>
          <cell r="B2023" t="str">
            <v>Akustik tümör eksizyonu</v>
          </cell>
          <cell r="D2023">
            <v>1620.5733558178754</v>
          </cell>
          <cell r="E2023">
            <v>1037.8800000000001</v>
          </cell>
        </row>
        <row r="2024">
          <cell r="B2024" t="str">
            <v>RETRO LABİRENTER VE RETROSİGMOİD YAKLAŞIMLAR</v>
          </cell>
          <cell r="E2024">
            <v>0</v>
          </cell>
        </row>
        <row r="2025">
          <cell r="A2025">
            <v>614820</v>
          </cell>
          <cell r="B2025" t="str">
            <v>Vestibüler nörektomi, retrosigmoid-retrolabirenter</v>
          </cell>
          <cell r="D2025">
            <v>1100.505902192243</v>
          </cell>
          <cell r="E2025">
            <v>704.80800000000011</v>
          </cell>
        </row>
        <row r="2026">
          <cell r="A2026">
            <v>614830</v>
          </cell>
          <cell r="B2026" t="str">
            <v xml:space="preserve">Dekompresyon ameliyatı (AICA) </v>
          </cell>
          <cell r="D2026">
            <v>1300.1686340640811</v>
          </cell>
          <cell r="E2026">
            <v>832.68000000000006</v>
          </cell>
        </row>
        <row r="2027">
          <cell r="B2027" t="str">
            <v>STEREOTAKTİK VE FONKSİYONEL NÖROŞİRÜRJİKAL AMELİYATLAR</v>
          </cell>
          <cell r="E2027">
            <v>0</v>
          </cell>
        </row>
        <row r="2028">
          <cell r="A2028">
            <v>614840</v>
          </cell>
          <cell r="B2028" t="str">
            <v xml:space="preserve">Açık kordotomi </v>
          </cell>
          <cell r="C2028" t="str">
            <v>Laminektomi birimine ek olarak</v>
          </cell>
          <cell r="D2028">
            <v>296.79595278246205</v>
          </cell>
          <cell r="E2028">
            <v>190.08</v>
          </cell>
        </row>
        <row r="2029">
          <cell r="A2029">
            <v>614850</v>
          </cell>
          <cell r="B2029" t="str">
            <v>Baklofen pompa implantasyonu</v>
          </cell>
          <cell r="D2029">
            <v>600.3372681281619</v>
          </cell>
          <cell r="E2029">
            <v>384.48</v>
          </cell>
        </row>
        <row r="2030">
          <cell r="A2030">
            <v>614860</v>
          </cell>
          <cell r="B2030" t="str">
            <v>Derin beyin nörostimülatörü implantasyonu, iki taraf</v>
          </cell>
          <cell r="D2030">
            <v>2000.8431703204049</v>
          </cell>
          <cell r="E2030">
            <v>1281.42</v>
          </cell>
        </row>
        <row r="2031">
          <cell r="A2031">
            <v>614870</v>
          </cell>
          <cell r="B2031" t="str">
            <v>Derin beyin nörostimülatörü implantasyonu, tek taraf</v>
          </cell>
          <cell r="D2031">
            <v>1750.7588532883644</v>
          </cell>
          <cell r="E2031">
            <v>1121.2560000000001</v>
          </cell>
        </row>
        <row r="2032">
          <cell r="A2032">
            <v>614880</v>
          </cell>
          <cell r="B2032" t="str">
            <v>Dorsal kolon stimülasyonu</v>
          </cell>
          <cell r="D2032">
            <v>419.89881956155148</v>
          </cell>
          <cell r="E2032">
            <v>268.92</v>
          </cell>
        </row>
        <row r="2033">
          <cell r="A2033">
            <v>614890</v>
          </cell>
          <cell r="B2033" t="str">
            <v>Eksternal radyoşirürji</v>
          </cell>
          <cell r="D2033">
            <v>1000.5059021922428</v>
          </cell>
          <cell r="E2033">
            <v>640.76400000000001</v>
          </cell>
        </row>
        <row r="2034">
          <cell r="A2034">
            <v>614900</v>
          </cell>
          <cell r="B2034" t="str">
            <v>Faset denervasyonu</v>
          </cell>
          <cell r="C2034" t="str">
            <v>Tüm denervasyon uygulamaları dahil</v>
          </cell>
          <cell r="D2034">
            <v>84.317032040472185</v>
          </cell>
          <cell r="E2034">
            <v>54</v>
          </cell>
        </row>
        <row r="2035">
          <cell r="A2035">
            <v>614910</v>
          </cell>
          <cell r="B2035" t="str">
            <v xml:space="preserve">Mikroelektrot kayıt </v>
          </cell>
          <cell r="C2035" t="str">
            <v>Ameliyat ve elektrot ücretine ek olarak faturalandırılır.</v>
          </cell>
          <cell r="D2035">
            <v>550.25295109612148</v>
          </cell>
          <cell r="E2035">
            <v>352.40400000000005</v>
          </cell>
        </row>
        <row r="2036">
          <cell r="A2036">
            <v>614920</v>
          </cell>
          <cell r="B2036" t="str">
            <v>Mikroelektrot kayıt eşliğinde pallidotomi, iki taraf</v>
          </cell>
          <cell r="C2036" t="str">
            <v>Aynı faturada bir defadan fazla kodlanmaz.</v>
          </cell>
          <cell r="D2036">
            <v>2751.11</v>
          </cell>
          <cell r="E2036">
            <v>1761.9208884000002</v>
          </cell>
        </row>
        <row r="2037">
          <cell r="A2037">
            <v>614930</v>
          </cell>
          <cell r="B2037" t="str">
            <v>Mikroelektrot kayıt eşliğinde pallidotomi, tek taraf</v>
          </cell>
          <cell r="C2037" t="str">
            <v>Aynı faturada bir defadan fazla kodlanmaz.</v>
          </cell>
          <cell r="D2037">
            <v>1925.83</v>
          </cell>
          <cell r="E2037">
            <v>1233.3785651999999</v>
          </cell>
        </row>
        <row r="2038">
          <cell r="A2038">
            <v>614940</v>
          </cell>
          <cell r="B2038" t="str">
            <v>Mikroelektrot kayıt eşliğinde talamotomi, iki taraf</v>
          </cell>
          <cell r="C2038" t="str">
            <v>Aynı faturada bir defadan fazla kodlanmaz.</v>
          </cell>
          <cell r="D2038">
            <v>2751.11</v>
          </cell>
          <cell r="E2038">
            <v>1761.9208884000002</v>
          </cell>
        </row>
        <row r="2039">
          <cell r="A2039">
            <v>614950</v>
          </cell>
          <cell r="B2039" t="str">
            <v>Mikroelektrot kayıt eşliğinde talamotomi, tek taraf</v>
          </cell>
          <cell r="C2039" t="str">
            <v>Aynı faturada bir defadan fazla kodlanmaz.</v>
          </cell>
          <cell r="D2039">
            <v>1925.83</v>
          </cell>
          <cell r="E2039">
            <v>1233.3785651999999</v>
          </cell>
        </row>
        <row r="2040">
          <cell r="A2040">
            <v>614960</v>
          </cell>
          <cell r="B2040" t="str">
            <v>Mikroelektrot kayıtla nörostimülatör implantasyonu</v>
          </cell>
          <cell r="D2040">
            <v>2751.11</v>
          </cell>
          <cell r="E2040">
            <v>1761.9208884000002</v>
          </cell>
        </row>
        <row r="2041">
          <cell r="A2041">
            <v>614970</v>
          </cell>
          <cell r="B2041" t="str">
            <v>Mikrovasküler dekompresyon</v>
          </cell>
          <cell r="D2041">
            <v>1198.9881956155143</v>
          </cell>
          <cell r="E2041">
            <v>767.88</v>
          </cell>
        </row>
        <row r="2042">
          <cell r="A2042">
            <v>614980</v>
          </cell>
          <cell r="B2042" t="str">
            <v>Nöronavigasyonla kitle rezeksiyonu</v>
          </cell>
          <cell r="D2042">
            <v>2220.910623946037</v>
          </cell>
          <cell r="E2042">
            <v>1422.3600000000001</v>
          </cell>
        </row>
        <row r="2043">
          <cell r="A2043">
            <v>614990</v>
          </cell>
          <cell r="B2043" t="str">
            <v xml:space="preserve">Perkütan foramen ovale gasser gangliyon bloğu </v>
          </cell>
          <cell r="C2043" t="str">
            <v>X-ray hariç</v>
          </cell>
          <cell r="D2043">
            <v>239.460370994941</v>
          </cell>
          <cell r="E2043">
            <v>153.36000000000001</v>
          </cell>
        </row>
        <row r="2044">
          <cell r="A2044">
            <v>615000</v>
          </cell>
          <cell r="B2044" t="str">
            <v>Perkütan foramen ovale gasser gangliyonu RF termokoagülasyonu</v>
          </cell>
          <cell r="C2044" t="str">
            <v>X-ray hariç</v>
          </cell>
          <cell r="D2044">
            <v>359.19055649241147</v>
          </cell>
          <cell r="E2044">
            <v>230.04000000000002</v>
          </cell>
        </row>
        <row r="2045">
          <cell r="A2045">
            <v>615010</v>
          </cell>
          <cell r="B2045" t="str">
            <v xml:space="preserve">Perkütan kordotomi </v>
          </cell>
          <cell r="C2045" t="str">
            <v>BT hariç</v>
          </cell>
          <cell r="D2045">
            <v>720.06745362563242</v>
          </cell>
          <cell r="E2045">
            <v>461.16</v>
          </cell>
        </row>
        <row r="2046">
          <cell r="A2046">
            <v>615020</v>
          </cell>
          <cell r="B2046" t="str">
            <v>Perkütan sempatik blokaj</v>
          </cell>
          <cell r="D2046">
            <v>300.16863406408095</v>
          </cell>
          <cell r="E2046">
            <v>192.24</v>
          </cell>
        </row>
        <row r="2047">
          <cell r="A2047">
            <v>615030</v>
          </cell>
          <cell r="B2047" t="str">
            <v xml:space="preserve">Perkütan traktotomi </v>
          </cell>
          <cell r="C2047" t="str">
            <v>BT hariç</v>
          </cell>
          <cell r="D2047">
            <v>600.3372681281619</v>
          </cell>
          <cell r="E2047">
            <v>384.48</v>
          </cell>
        </row>
        <row r="2048">
          <cell r="A2048">
            <v>615040</v>
          </cell>
          <cell r="B2048" t="str">
            <v>Selektif dorsal rizotomi</v>
          </cell>
          <cell r="D2048">
            <v>1400.6745362563238</v>
          </cell>
          <cell r="E2048">
            <v>897.04800000000012</v>
          </cell>
        </row>
        <row r="2049">
          <cell r="A2049">
            <v>615050</v>
          </cell>
          <cell r="B2049" t="str">
            <v>Stereotaktik biyopsi</v>
          </cell>
          <cell r="C2049" t="str">
            <v>615.100 ile birlikte faturalandırılmaz.</v>
          </cell>
          <cell r="D2049">
            <v>839.79763912310295</v>
          </cell>
          <cell r="E2049">
            <v>537.84</v>
          </cell>
        </row>
        <row r="2050">
          <cell r="A2050">
            <v>615060</v>
          </cell>
          <cell r="B2050" t="str">
            <v xml:space="preserve">Stereotaktik brakiterapi </v>
          </cell>
          <cell r="C2050" t="str">
            <v>Radyoaktif seed ücreti hariç</v>
          </cell>
          <cell r="D2050">
            <v>1200.505902192243</v>
          </cell>
          <cell r="E2050">
            <v>768.8520000000002</v>
          </cell>
        </row>
        <row r="2051">
          <cell r="A2051">
            <v>615070</v>
          </cell>
          <cell r="B2051" t="str">
            <v>Stereotaktik talamotomi, iki taraf</v>
          </cell>
          <cell r="C2051" t="str">
            <v>615.080 ile birlikte faturalandırılmaz.
Aynı faturada bir defadan fazla kodlanmaz.</v>
          </cell>
          <cell r="D2051">
            <v>2000.8431703204049</v>
          </cell>
          <cell r="E2051">
            <v>1281.42</v>
          </cell>
        </row>
        <row r="2052">
          <cell r="A2052">
            <v>615080</v>
          </cell>
          <cell r="B2052" t="str">
            <v>Stereotaktik talamotomi, tek taraf</v>
          </cell>
          <cell r="C2052" t="str">
            <v>615.070 ile birlikte faturalandırılmaz.
Aynı faturada bir defadan fazla kodlanmaz.</v>
          </cell>
          <cell r="D2052">
            <v>1200.505902192243</v>
          </cell>
          <cell r="E2052">
            <v>768.8520000000002</v>
          </cell>
        </row>
        <row r="2053">
          <cell r="A2053">
            <v>615090</v>
          </cell>
          <cell r="B2053" t="str">
            <v>Stereotaktik kateterizasyon</v>
          </cell>
          <cell r="D2053">
            <v>959.52782462057337</v>
          </cell>
          <cell r="E2053">
            <v>614.5200000000001</v>
          </cell>
        </row>
        <row r="2054">
          <cell r="A2054">
            <v>615100</v>
          </cell>
          <cell r="B2054" t="str">
            <v>Stereotaktik kraniyotomi</v>
          </cell>
          <cell r="C2054" t="str">
            <v>615.050 ile birlikte faturalandırılmaz.</v>
          </cell>
          <cell r="D2054">
            <v>2072.782462057336</v>
          </cell>
          <cell r="E2054">
            <v>1327.4928000000004</v>
          </cell>
        </row>
        <row r="2055">
          <cell r="A2055">
            <v>615110</v>
          </cell>
          <cell r="B2055" t="str">
            <v>Stereotaktik pallidotomi, iki taraf</v>
          </cell>
          <cell r="C2055" t="str">
            <v>615.120 ile birlikte faturalandırılmaz.
Aynı faturada bir defadan fazla kodlanmaz.</v>
          </cell>
          <cell r="D2055">
            <v>2000.8431703204049</v>
          </cell>
          <cell r="E2055">
            <v>1281.42</v>
          </cell>
        </row>
        <row r="2056">
          <cell r="A2056">
            <v>615120</v>
          </cell>
          <cell r="B2056" t="str">
            <v>Stereotaktik pallidotomi, tek taraf</v>
          </cell>
          <cell r="C2056" t="str">
            <v>615.110 ile birlikte faturalandırılmaz.
Aynı faturada bir defadan fazla kodlanmaz.</v>
          </cell>
          <cell r="D2056">
            <v>1200.505902192243</v>
          </cell>
          <cell r="E2056">
            <v>768.8520000000002</v>
          </cell>
        </row>
        <row r="2057">
          <cell r="A2057">
            <v>615130</v>
          </cell>
          <cell r="B2057" t="str">
            <v>Stereotaktik singulotomi-kapsulotomi</v>
          </cell>
          <cell r="D2057">
            <v>1300.505902192243</v>
          </cell>
          <cell r="E2057">
            <v>832.89600000000007</v>
          </cell>
        </row>
        <row r="2058">
          <cell r="A2058">
            <v>615140</v>
          </cell>
          <cell r="B2058" t="str">
            <v>Trigeminal nörektomi</v>
          </cell>
          <cell r="D2058">
            <v>359.19055649241147</v>
          </cell>
          <cell r="E2058">
            <v>230.04000000000002</v>
          </cell>
        </row>
        <row r="2059">
          <cell r="A2059">
            <v>615150</v>
          </cell>
          <cell r="B2059" t="str">
            <v>Vestibüler nörotomi</v>
          </cell>
          <cell r="D2059">
            <v>800.33726812816201</v>
          </cell>
          <cell r="E2059">
            <v>512.5680000000001</v>
          </cell>
        </row>
        <row r="2060">
          <cell r="B2060" t="str">
            <v>KRANİYAL CERRAHİLER</v>
          </cell>
          <cell r="E2060">
            <v>0</v>
          </cell>
        </row>
        <row r="2061">
          <cell r="A2061">
            <v>615160</v>
          </cell>
          <cell r="B2061" t="str">
            <v xml:space="preserve">Hidrosefali şant ameliyatları </v>
          </cell>
          <cell r="D2061">
            <v>826.30691399662737</v>
          </cell>
          <cell r="E2061">
            <v>529.20000000000005</v>
          </cell>
        </row>
        <row r="2062">
          <cell r="A2062">
            <v>615170</v>
          </cell>
          <cell r="B2062" t="str">
            <v>Hidrosefali ameliyatları, third ventrikülostomi</v>
          </cell>
          <cell r="D2062">
            <v>1198.9881956155143</v>
          </cell>
          <cell r="E2062">
            <v>767.88</v>
          </cell>
        </row>
        <row r="2063">
          <cell r="A2063">
            <v>615180</v>
          </cell>
          <cell r="B2063" t="str">
            <v>BOS fistülünün kraniyotomi ile ameliyatları, transkraniyal yolla</v>
          </cell>
          <cell r="D2063">
            <v>1198.9881956155143</v>
          </cell>
          <cell r="E2063">
            <v>767.88</v>
          </cell>
        </row>
        <row r="2064">
          <cell r="A2064">
            <v>615190</v>
          </cell>
          <cell r="B2064" t="str">
            <v>BOS fistülü ameliyatları, transsfenoidal yolla</v>
          </cell>
          <cell r="D2064">
            <v>1079.2580101180438</v>
          </cell>
          <cell r="E2064">
            <v>691.19999999999993</v>
          </cell>
        </row>
        <row r="2065">
          <cell r="A2065">
            <v>615200</v>
          </cell>
          <cell r="B2065" t="str">
            <v>Kafa kaidesinde dura onarımı, kraniyotomi ile</v>
          </cell>
          <cell r="D2065">
            <v>1440.1349072512648</v>
          </cell>
          <cell r="E2065">
            <v>922.32</v>
          </cell>
        </row>
        <row r="2066">
          <cell r="A2066">
            <v>615201</v>
          </cell>
          <cell r="B2066" t="str">
            <v xml:space="preserve">Dekompresif Kraniektomi </v>
          </cell>
          <cell r="D2066">
            <v>2000</v>
          </cell>
          <cell r="E2066">
            <v>1280.8800000000001</v>
          </cell>
        </row>
        <row r="2067">
          <cell r="A2067">
            <v>615202</v>
          </cell>
          <cell r="B2067" t="str">
            <v>Chiari malformasyonu dekompresyon+duraplasti</v>
          </cell>
          <cell r="D2067">
            <v>1250</v>
          </cell>
          <cell r="E2067">
            <v>800.55000000000007</v>
          </cell>
        </row>
        <row r="2068">
          <cell r="A2068">
            <v>615203</v>
          </cell>
          <cell r="B2068" t="str">
            <v xml:space="preserve">Kisto-peritoneal şant takılması </v>
          </cell>
          <cell r="D2068">
            <v>600</v>
          </cell>
          <cell r="E2068">
            <v>384.26399999999995</v>
          </cell>
        </row>
        <row r="2069">
          <cell r="A2069">
            <v>615204</v>
          </cell>
          <cell r="B2069" t="str">
            <v xml:space="preserve">Eksternal ventriküler veya lomber drenaj seti uygulanması </v>
          </cell>
          <cell r="D2069">
            <v>500</v>
          </cell>
          <cell r="E2069">
            <v>320.22000000000003</v>
          </cell>
        </row>
        <row r="2070">
          <cell r="A2070">
            <v>615205</v>
          </cell>
          <cell r="B2070" t="str">
            <v xml:space="preserve">Syringomyeli şantları </v>
          </cell>
          <cell r="D2070">
            <v>600</v>
          </cell>
          <cell r="E2070">
            <v>384.26399999999995</v>
          </cell>
        </row>
        <row r="2071">
          <cell r="A2071">
            <v>615210</v>
          </cell>
          <cell r="B2071" t="str">
            <v>Endoskopik tümör biyopsisi</v>
          </cell>
          <cell r="D2071">
            <v>1198.9881956155143</v>
          </cell>
          <cell r="E2071">
            <v>767.88</v>
          </cell>
        </row>
        <row r="2072">
          <cell r="A2072">
            <v>615220</v>
          </cell>
          <cell r="B2072" t="str">
            <v>Endoskopik akuaduktoplasti</v>
          </cell>
          <cell r="D2072">
            <v>1198.9881956155143</v>
          </cell>
          <cell r="E2072">
            <v>767.88</v>
          </cell>
        </row>
        <row r="2073">
          <cell r="B2073" t="str">
            <v>KAFA TRAVMA AMELİYATLARI</v>
          </cell>
          <cell r="E2073">
            <v>0</v>
          </cell>
        </row>
        <row r="2074">
          <cell r="A2074">
            <v>615230</v>
          </cell>
          <cell r="B2074" t="str">
            <v>Burr Hole eksplorasyonu, tek</v>
          </cell>
          <cell r="D2074">
            <v>300.16863406408095</v>
          </cell>
          <cell r="E2074">
            <v>192.24</v>
          </cell>
        </row>
        <row r="2075">
          <cell r="A2075">
            <v>615240</v>
          </cell>
          <cell r="B2075" t="str">
            <v>Burr Hole eksplorasyonu, her bir ilave için</v>
          </cell>
          <cell r="D2075">
            <v>178.75210792580103</v>
          </cell>
          <cell r="E2075">
            <v>114.48</v>
          </cell>
        </row>
        <row r="2076">
          <cell r="A2076">
            <v>615250</v>
          </cell>
          <cell r="B2076" t="str">
            <v>Epidural hematom drenajı, kraniyektomi ile</v>
          </cell>
          <cell r="D2076">
            <v>359.19055649241147</v>
          </cell>
          <cell r="E2076">
            <v>230.04000000000002</v>
          </cell>
        </row>
        <row r="2077">
          <cell r="A2077">
            <v>615260</v>
          </cell>
          <cell r="B2077" t="str">
            <v>Epidural hematom drenajı, kraniyotomi ile</v>
          </cell>
          <cell r="D2077">
            <v>478.920741989882</v>
          </cell>
          <cell r="E2077">
            <v>306.72000000000003</v>
          </cell>
        </row>
        <row r="2078">
          <cell r="A2078">
            <v>615270</v>
          </cell>
          <cell r="B2078" t="str">
            <v>Subdural hematomun kraniyotomi ile drenajı, tek taraf</v>
          </cell>
          <cell r="C2078" t="str">
            <v>615.280 ile birlikte faturalandırılmaz.
Aynı faturada bir defadan fazla kodlanmaz.</v>
          </cell>
          <cell r="D2078">
            <v>708.26306913996632</v>
          </cell>
          <cell r="E2078">
            <v>453.6</v>
          </cell>
        </row>
        <row r="2079">
          <cell r="A2079">
            <v>615280</v>
          </cell>
          <cell r="B2079" t="str">
            <v>Subdural hematomun kraniyotomi ile drenajı, iki taraf</v>
          </cell>
          <cell r="C2079" t="str">
            <v>615.270 ile birlikte faturalandırılmaz.</v>
          </cell>
          <cell r="D2079">
            <v>1180.4384485666105</v>
          </cell>
          <cell r="E2079">
            <v>756</v>
          </cell>
        </row>
        <row r="2080">
          <cell r="A2080">
            <v>615290</v>
          </cell>
          <cell r="B2080" t="str">
            <v>Subdural hematomun Burr Hole ile drenajı, tek taraf</v>
          </cell>
          <cell r="C2080" t="str">
            <v>615.300 ile birlikte faturalandırılmaz.
Aynı faturada bir defadan fazla kodlanmaz.</v>
          </cell>
          <cell r="D2080">
            <v>478.920741989882</v>
          </cell>
          <cell r="E2080">
            <v>306.72000000000003</v>
          </cell>
        </row>
        <row r="2081">
          <cell r="A2081">
            <v>615300</v>
          </cell>
          <cell r="B2081" t="str">
            <v>Subdural hematomun Burr Hole ile drenajı, iki taraf</v>
          </cell>
          <cell r="C2081" t="str">
            <v>615.290 ile birlikte faturalandırılmaz.</v>
          </cell>
          <cell r="D2081">
            <v>839.79763912310295</v>
          </cell>
          <cell r="E2081">
            <v>537.84</v>
          </cell>
        </row>
        <row r="2082">
          <cell r="A2082">
            <v>615310</v>
          </cell>
          <cell r="B2082" t="str">
            <v>Depresyon fraktürü, basit</v>
          </cell>
          <cell r="D2082">
            <v>359.19055649241147</v>
          </cell>
          <cell r="E2082">
            <v>230.04000000000002</v>
          </cell>
        </row>
        <row r="2083">
          <cell r="A2083">
            <v>615320</v>
          </cell>
          <cell r="B2083" t="str">
            <v>Depresyon fraktürü, komplike</v>
          </cell>
          <cell r="D2083">
            <v>478.920741989882</v>
          </cell>
          <cell r="E2083">
            <v>306.72000000000003</v>
          </cell>
        </row>
        <row r="2084">
          <cell r="A2084">
            <v>615330</v>
          </cell>
          <cell r="B2084" t="str">
            <v>Duraplasti, galeal greft ile</v>
          </cell>
          <cell r="D2084">
            <v>500.3372681281619</v>
          </cell>
          <cell r="E2084">
            <v>320.43600000000004</v>
          </cell>
        </row>
        <row r="2085">
          <cell r="A2085">
            <v>615331</v>
          </cell>
          <cell r="B2085" t="str">
            <v xml:space="preserve">Duraplasti, diğer greftler (Sentetik vb) ile  </v>
          </cell>
          <cell r="D2085">
            <v>250</v>
          </cell>
          <cell r="E2085">
            <v>160.11000000000001</v>
          </cell>
        </row>
        <row r="2086">
          <cell r="A2086">
            <v>615340</v>
          </cell>
          <cell r="B2086" t="str">
            <v>Duraplasti, fasiya lata grefti ile</v>
          </cell>
          <cell r="D2086">
            <v>720.06745362563242</v>
          </cell>
          <cell r="E2086">
            <v>461.16</v>
          </cell>
        </row>
        <row r="2087">
          <cell r="B2087" t="str">
            <v>KİTLE VE VASKÜLER AMELİYATLAR</v>
          </cell>
          <cell r="E2087">
            <v>0</v>
          </cell>
        </row>
        <row r="2088">
          <cell r="A2088">
            <v>615350</v>
          </cell>
          <cell r="B2088" t="str">
            <v>3. ventrikül içi tümörleri</v>
          </cell>
          <cell r="D2088">
            <v>1947.72</v>
          </cell>
          <cell r="E2088">
            <v>1247.3977967999999</v>
          </cell>
        </row>
        <row r="2089">
          <cell r="A2089">
            <v>615360</v>
          </cell>
          <cell r="B2089" t="str">
            <v xml:space="preserve">Anevrizma ameliyatları, aynı keside çoklu  </v>
          </cell>
          <cell r="C2089" t="str">
            <v>Aynı faturada bir defadan fazla kodlanmaz.</v>
          </cell>
          <cell r="D2089">
            <v>2290.89</v>
          </cell>
          <cell r="E2089">
            <v>1467.1775916000001</v>
          </cell>
        </row>
        <row r="2090">
          <cell r="A2090">
            <v>615370</v>
          </cell>
          <cell r="B2090" t="str">
            <v xml:space="preserve">Anevrizma ameliyatları, ayrı keside çoklu  </v>
          </cell>
          <cell r="C2090" t="str">
            <v>Aynı faturada bir defadan fazla kodlanmaz.</v>
          </cell>
          <cell r="D2090">
            <v>3246.21</v>
          </cell>
          <cell r="E2090">
            <v>2079.0027324000002</v>
          </cell>
        </row>
        <row r="2091">
          <cell r="A2091">
            <v>615380</v>
          </cell>
          <cell r="B2091" t="str">
            <v xml:space="preserve">Anevrizma ameliyatları, tek  </v>
          </cell>
          <cell r="C2091" t="str">
            <v>Aynı faturada bir defadan fazla kodlanmaz.</v>
          </cell>
          <cell r="D2091">
            <v>1951.49</v>
          </cell>
          <cell r="E2091">
            <v>1249.8122555999998</v>
          </cell>
        </row>
        <row r="2092">
          <cell r="A2092">
            <v>615390</v>
          </cell>
          <cell r="B2092" t="str">
            <v xml:space="preserve">Arteriyovenöz malformasyon ameliyatları </v>
          </cell>
          <cell r="D2092">
            <v>2030.42</v>
          </cell>
          <cell r="E2092">
            <v>1300.3621848000003</v>
          </cell>
        </row>
        <row r="2093">
          <cell r="A2093">
            <v>615400</v>
          </cell>
          <cell r="B2093" t="str">
            <v>Beyin apsesi, Burr Hole ile aspirasyon</v>
          </cell>
          <cell r="D2093">
            <v>478.920741989882</v>
          </cell>
          <cell r="E2093">
            <v>306.72000000000003</v>
          </cell>
        </row>
        <row r="2094">
          <cell r="A2094">
            <v>615410</v>
          </cell>
          <cell r="B2094" t="str">
            <v>Beyin apsesi cerrahisi, kraniyotomi ile</v>
          </cell>
          <cell r="D2094">
            <v>900.50590219224284</v>
          </cell>
          <cell r="E2094">
            <v>576.72</v>
          </cell>
        </row>
        <row r="2095">
          <cell r="A2095">
            <v>615420</v>
          </cell>
          <cell r="B2095" t="str">
            <v>Beyin intraparankimal kist hidatik çıkarılması</v>
          </cell>
          <cell r="D2095">
            <v>826.3912310286679</v>
          </cell>
          <cell r="E2095">
            <v>529.25400000000013</v>
          </cell>
        </row>
        <row r="2096">
          <cell r="A2096">
            <v>615430</v>
          </cell>
          <cell r="B2096" t="str">
            <v>Glial tümör eksizyonu</v>
          </cell>
          <cell r="D2096">
            <v>774.43507588532884</v>
          </cell>
          <cell r="E2096">
            <v>495.97920000000005</v>
          </cell>
        </row>
        <row r="2097">
          <cell r="A2097">
            <v>615440</v>
          </cell>
          <cell r="B2097" t="str">
            <v>Glial tümör eksizyonu, mikroşirürjikal teknikle</v>
          </cell>
          <cell r="D2097">
            <v>1176.6947723440135</v>
          </cell>
          <cell r="E2097">
            <v>753.60239999999999</v>
          </cell>
        </row>
        <row r="2098">
          <cell r="A2098">
            <v>615450</v>
          </cell>
          <cell r="B2098" t="str">
            <v>Glial tümör eksizyonu, lobektomi ilavesiyle</v>
          </cell>
          <cell r="D2098">
            <v>1062.3946037099495</v>
          </cell>
          <cell r="E2098">
            <v>680.40000000000009</v>
          </cell>
        </row>
        <row r="2099">
          <cell r="A2099">
            <v>615460</v>
          </cell>
          <cell r="B2099" t="str">
            <v>İntraorbital tümör eksizyonu, kraniyotomi ile</v>
          </cell>
          <cell r="D2099">
            <v>1180.5902192242834</v>
          </cell>
          <cell r="E2099">
            <v>756.09720000000004</v>
          </cell>
        </row>
        <row r="2100">
          <cell r="A2100">
            <v>615470</v>
          </cell>
          <cell r="B2100" t="str">
            <v>İntraserebral hematom boşaltılması, Burr Hole ile</v>
          </cell>
          <cell r="D2100">
            <v>478.920741989882</v>
          </cell>
          <cell r="E2100">
            <v>306.72000000000003</v>
          </cell>
        </row>
        <row r="2101">
          <cell r="A2101">
            <v>615480</v>
          </cell>
          <cell r="B2101" t="str">
            <v>İntraserebral hematom boşaltılması, kraniyotomi ile</v>
          </cell>
          <cell r="D2101">
            <v>900.50590219224284</v>
          </cell>
          <cell r="E2101">
            <v>576.72</v>
          </cell>
        </row>
        <row r="2102">
          <cell r="A2102">
            <v>615490</v>
          </cell>
          <cell r="B2102" t="str">
            <v xml:space="preserve">Kaide tümörleri </v>
          </cell>
          <cell r="D2102">
            <v>1421.0792580101181</v>
          </cell>
          <cell r="E2102">
            <v>910.1160000000001</v>
          </cell>
        </row>
        <row r="2103">
          <cell r="A2103">
            <v>615500</v>
          </cell>
          <cell r="B2103" t="str">
            <v>Karotid endarterektomi</v>
          </cell>
          <cell r="D2103">
            <v>1198.9881956155143</v>
          </cell>
          <cell r="E2103">
            <v>767.88</v>
          </cell>
        </row>
        <row r="2104">
          <cell r="A2104">
            <v>615510</v>
          </cell>
          <cell r="B2104" t="str">
            <v>Karotikokavernöz fistül veya anevrizması</v>
          </cell>
          <cell r="C2104" t="str">
            <v>Servikal ve kraniyal yaklaşım ile</v>
          </cell>
          <cell r="D2104">
            <v>1979.26</v>
          </cell>
          <cell r="E2104">
            <v>1267.5972744000001</v>
          </cell>
        </row>
        <row r="2105">
          <cell r="A2105">
            <v>615520</v>
          </cell>
          <cell r="B2105" t="str">
            <v>Konveksite tümörleri cerrahisi</v>
          </cell>
          <cell r="D2105">
            <v>839.79763912310295</v>
          </cell>
          <cell r="E2105">
            <v>537.84</v>
          </cell>
        </row>
        <row r="2106">
          <cell r="A2106">
            <v>615530</v>
          </cell>
          <cell r="B2106" t="str">
            <v>Köşe tümörleri cerrahisi</v>
          </cell>
          <cell r="D2106">
            <v>1951.49</v>
          </cell>
          <cell r="E2106">
            <v>1249.8122555999998</v>
          </cell>
        </row>
        <row r="2107">
          <cell r="A2107">
            <v>615540</v>
          </cell>
          <cell r="B2107" t="str">
            <v>Lateral ventrikül içi tümörleri cerrahisi</v>
          </cell>
          <cell r="D2107">
            <v>1625.7672849915684</v>
          </cell>
          <cell r="E2107">
            <v>1041.2064</v>
          </cell>
        </row>
        <row r="2108">
          <cell r="A2108">
            <v>615550</v>
          </cell>
          <cell r="B2108" t="str">
            <v>Parasagital (İnterhemisferik), tentoriyel açıklık vb.yerleşimli tümörlerin cerrahisi</v>
          </cell>
          <cell r="D2108">
            <v>1180.5902192242834</v>
          </cell>
          <cell r="E2108">
            <v>756.09720000000004</v>
          </cell>
        </row>
        <row r="2109">
          <cell r="A2109">
            <v>615560</v>
          </cell>
          <cell r="B2109" t="str">
            <v>Pineal kitle ameliyatları</v>
          </cell>
          <cell r="D2109">
            <v>1947.87</v>
          </cell>
          <cell r="E2109">
            <v>1247.4938628</v>
          </cell>
        </row>
        <row r="2110">
          <cell r="A2110">
            <v>615570</v>
          </cell>
          <cell r="B2110" t="str">
            <v>Posteriyor fossa tümörleri cerrahisi</v>
          </cell>
          <cell r="D2110">
            <v>1475.3794266441821</v>
          </cell>
          <cell r="E2110">
            <v>944.89200000000005</v>
          </cell>
        </row>
        <row r="2111">
          <cell r="A2111">
            <v>615580</v>
          </cell>
          <cell r="B2111" t="str">
            <v>Sellar ve parasellar tümörleri cerrahisi</v>
          </cell>
          <cell r="D2111">
            <v>1180.5902192242834</v>
          </cell>
          <cell r="E2111">
            <v>756.09720000000004</v>
          </cell>
        </row>
        <row r="2112">
          <cell r="A2112">
            <v>615581</v>
          </cell>
          <cell r="B2112" t="str">
            <v xml:space="preserve">Petroklival bölge tümör cerrahisi </v>
          </cell>
          <cell r="D2112">
            <v>1475</v>
          </cell>
          <cell r="E2112">
            <v>944.649</v>
          </cell>
        </row>
        <row r="2113">
          <cell r="A2113">
            <v>615582</v>
          </cell>
          <cell r="B2113" t="str">
            <v xml:space="preserve">Kavernöz sinus tümör cerrahisi </v>
          </cell>
          <cell r="D2113">
            <v>1475</v>
          </cell>
          <cell r="E2113">
            <v>944.649</v>
          </cell>
        </row>
        <row r="2114">
          <cell r="A2114">
            <v>615583</v>
          </cell>
          <cell r="B2114" t="str">
            <v xml:space="preserve">Kavernom ameliyatları </v>
          </cell>
          <cell r="D2114">
            <v>1475</v>
          </cell>
          <cell r="E2114">
            <v>944.649</v>
          </cell>
        </row>
        <row r="2115">
          <cell r="A2115">
            <v>615584</v>
          </cell>
          <cell r="B2115" t="str">
            <v xml:space="preserve">Mikrocerrahi kist fenestrasyonu </v>
          </cell>
          <cell r="D2115">
            <v>1180</v>
          </cell>
          <cell r="E2115">
            <v>755.71920000000011</v>
          </cell>
        </row>
        <row r="2116">
          <cell r="A2116">
            <v>615585</v>
          </cell>
          <cell r="B2116" t="str">
            <v xml:space="preserve">Subdural /epidural abse ameliyatları </v>
          </cell>
          <cell r="D2116">
            <v>839</v>
          </cell>
          <cell r="E2116">
            <v>537.32916</v>
          </cell>
        </row>
        <row r="2117">
          <cell r="A2117">
            <v>615586</v>
          </cell>
          <cell r="B2117" t="str">
            <v xml:space="preserve">Uyanık kraniyotomi ile tümör eksizyonu </v>
          </cell>
          <cell r="D2117">
            <v>1475</v>
          </cell>
          <cell r="E2117">
            <v>944.649</v>
          </cell>
        </row>
        <row r="2118">
          <cell r="A2118">
            <v>615590</v>
          </cell>
          <cell r="B2118" t="str">
            <v>Serebral by-pass ameliyatları</v>
          </cell>
          <cell r="D2118">
            <v>1964.38</v>
          </cell>
          <cell r="E2118">
            <v>1258.0675272000001</v>
          </cell>
        </row>
        <row r="2119">
          <cell r="A2119">
            <v>615600</v>
          </cell>
          <cell r="B2119" t="str">
            <v xml:space="preserve">Transsfenoidal hipofizektomi </v>
          </cell>
          <cell r="C2119" t="str">
            <v>Adenomektomi</v>
          </cell>
          <cell r="D2119">
            <v>1185.7335581787522</v>
          </cell>
          <cell r="E2119">
            <v>759.39120000000003</v>
          </cell>
        </row>
        <row r="2120">
          <cell r="B2120" t="str">
            <v>EPİLEPSİ AMELİYATLARI</v>
          </cell>
          <cell r="E2120">
            <v>0</v>
          </cell>
        </row>
        <row r="2121">
          <cell r="A2121">
            <v>615610</v>
          </cell>
          <cell r="B2121" t="str">
            <v>Ekstratemporal rezeksiyonlar</v>
          </cell>
          <cell r="D2121">
            <v>900.50590219224284</v>
          </cell>
          <cell r="E2121">
            <v>576.72</v>
          </cell>
        </row>
        <row r="2122">
          <cell r="A2122">
            <v>615620</v>
          </cell>
          <cell r="B2122" t="str">
            <v>Hemidekortikasyon</v>
          </cell>
          <cell r="D2122">
            <v>1500.6745362563238</v>
          </cell>
          <cell r="E2122">
            <v>961.09199999999998</v>
          </cell>
        </row>
        <row r="2123">
          <cell r="A2123">
            <v>615630</v>
          </cell>
          <cell r="B2123" t="str">
            <v>Hemisferektomi</v>
          </cell>
          <cell r="D2123">
            <v>2639.63</v>
          </cell>
          <cell r="E2123">
            <v>1690.5246372000001</v>
          </cell>
        </row>
        <row r="2124">
          <cell r="A2124">
            <v>615640</v>
          </cell>
          <cell r="B2124" t="str">
            <v>Korpus kallozotomi</v>
          </cell>
          <cell r="D2124">
            <v>1198.9881956155143</v>
          </cell>
          <cell r="E2124">
            <v>767.88</v>
          </cell>
        </row>
        <row r="2125">
          <cell r="A2125">
            <v>615650</v>
          </cell>
          <cell r="B2125" t="str">
            <v>Selektif amigdalohipokampektomi</v>
          </cell>
          <cell r="D2125">
            <v>1979.26</v>
          </cell>
          <cell r="E2125">
            <v>1267.5972744000001</v>
          </cell>
        </row>
        <row r="2126">
          <cell r="A2126">
            <v>615660</v>
          </cell>
          <cell r="B2126" t="str">
            <v>Subpial insizyon</v>
          </cell>
          <cell r="D2126">
            <v>750.42158516020243</v>
          </cell>
          <cell r="E2126">
            <v>480.6</v>
          </cell>
        </row>
        <row r="2127">
          <cell r="A2127">
            <v>615670</v>
          </cell>
          <cell r="B2127" t="str">
            <v>Serebral lobektomi total, mediyal veya lateral</v>
          </cell>
          <cell r="D2127">
            <v>1979.26</v>
          </cell>
          <cell r="E2127">
            <v>1267.5972744000001</v>
          </cell>
        </row>
        <row r="2128">
          <cell r="A2128">
            <v>615680</v>
          </cell>
          <cell r="B2128" t="str">
            <v>Vagal stimülatör takılması</v>
          </cell>
          <cell r="D2128">
            <v>900.50590219224284</v>
          </cell>
          <cell r="E2128">
            <v>576.72</v>
          </cell>
        </row>
        <row r="2129">
          <cell r="B2129" t="str">
            <v>KONJENİTAL SPİNAL CERRAHİ</v>
          </cell>
          <cell r="E2129">
            <v>0</v>
          </cell>
        </row>
        <row r="2130">
          <cell r="A2130">
            <v>615690</v>
          </cell>
          <cell r="B2130" t="str">
            <v>Spinal meningosel eksizyonu</v>
          </cell>
          <cell r="D2130">
            <v>478.920741989882</v>
          </cell>
          <cell r="E2130">
            <v>306.72000000000003</v>
          </cell>
        </row>
        <row r="2131">
          <cell r="A2131">
            <v>615700</v>
          </cell>
          <cell r="B2131" t="str">
            <v>Spinal meningomyelosel eksizyonu</v>
          </cell>
          <cell r="D2131">
            <v>832.73187183811137</v>
          </cell>
          <cell r="E2131">
            <v>533.31479999999999</v>
          </cell>
        </row>
        <row r="2132">
          <cell r="A2132">
            <v>615710</v>
          </cell>
          <cell r="B2132" t="str">
            <v>Spinal disrafizm, kapalı ameliyatları</v>
          </cell>
          <cell r="C2132" t="str">
            <v>Diestematomyeli, lipomyelomeningosel, dermal sinüs, kısa filum terminale</v>
          </cell>
          <cell r="D2132">
            <v>839.79763912310295</v>
          </cell>
          <cell r="E2132">
            <v>537.84</v>
          </cell>
        </row>
        <row r="2133">
          <cell r="A2133">
            <v>615720</v>
          </cell>
          <cell r="B2133" t="str">
            <v>Sakrokoksigeal teratom eksizyonu</v>
          </cell>
          <cell r="D2133">
            <v>1198.9881956155143</v>
          </cell>
          <cell r="E2133">
            <v>767.88</v>
          </cell>
        </row>
        <row r="2134">
          <cell r="B2134" t="str">
            <v>İNTRADURAL İNTRAMEDÜLLER SPİNAL CERRAHİ</v>
          </cell>
          <cell r="E2134">
            <v>0</v>
          </cell>
        </row>
        <row r="2135">
          <cell r="A2135">
            <v>615730</v>
          </cell>
          <cell r="B2135" t="str">
            <v>Diskografi tek seviye</v>
          </cell>
          <cell r="D2135">
            <v>478.920741989882</v>
          </cell>
          <cell r="E2135">
            <v>306.72000000000003</v>
          </cell>
        </row>
        <row r="2136">
          <cell r="A2136">
            <v>615750</v>
          </cell>
          <cell r="B2136" t="str">
            <v xml:space="preserve">İntradural, intramedüller vertebra apsesi drenajı </v>
          </cell>
          <cell r="D2136">
            <v>900.50590219224284</v>
          </cell>
          <cell r="E2136">
            <v>576.72</v>
          </cell>
        </row>
        <row r="2137">
          <cell r="A2137">
            <v>615760</v>
          </cell>
          <cell r="B2137" t="str">
            <v>Lomber intradural tümör eksizyonu</v>
          </cell>
          <cell r="C2137" t="str">
            <v>616.020 ile birlikte faturalandırılmaz.Korpektomi veya laminaplasti ile yapılmışsa ilave edilir, laminektomi dahil</v>
          </cell>
          <cell r="D2137">
            <v>1086.0615514333895</v>
          </cell>
          <cell r="E2137">
            <v>695.55726000000004</v>
          </cell>
        </row>
        <row r="2138">
          <cell r="A2138">
            <v>615770</v>
          </cell>
          <cell r="B2138" t="str">
            <v>Lomber spinal kord AVM eksizyonu</v>
          </cell>
          <cell r="C2138" t="str">
            <v>616.020 ile birlikte faturalandırılmaz.Korpektomi veya laminaplasti ile yapılmışsa ilave edilir, laminektomi dahil</v>
          </cell>
          <cell r="D2138">
            <v>1180.5902192242834</v>
          </cell>
          <cell r="E2138">
            <v>756.09720000000004</v>
          </cell>
        </row>
        <row r="2139">
          <cell r="A2139">
            <v>615780</v>
          </cell>
          <cell r="B2139" t="str">
            <v>Myelografi</v>
          </cell>
          <cell r="D2139">
            <v>478.920741989882</v>
          </cell>
          <cell r="E2139">
            <v>306.72000000000003</v>
          </cell>
        </row>
        <row r="2140">
          <cell r="A2140">
            <v>615800</v>
          </cell>
          <cell r="B2140" t="str">
            <v>Servikal intradural ekstramedüller tümör eksizyonu</v>
          </cell>
          <cell r="C2140" t="str">
            <v>616.070 ile birlikte faturalandırılmaz.Korpektomi veya laminaplasti ile yapılmışsa ilave edilir, laminektomi dahil</v>
          </cell>
          <cell r="D2140">
            <v>959.52782462057337</v>
          </cell>
          <cell r="E2140">
            <v>614.5200000000001</v>
          </cell>
        </row>
        <row r="2141">
          <cell r="A2141">
            <v>615810</v>
          </cell>
          <cell r="B2141" t="str">
            <v>Servikal intramedüller tümör eksizyonu</v>
          </cell>
          <cell r="C2141" t="str">
            <v>616.070 ile birlikte faturalandırılmaz.Korpektomi veya laminaplasti ile yapılmışsa ilave edilir, laminektomi dahil</v>
          </cell>
          <cell r="D2141">
            <v>1180.5902192242834</v>
          </cell>
          <cell r="E2141">
            <v>756.09720000000004</v>
          </cell>
        </row>
        <row r="2142">
          <cell r="A2142">
            <v>615820</v>
          </cell>
          <cell r="B2142" t="str">
            <v>Servikal spinal kord AVM eksizyonu</v>
          </cell>
          <cell r="C2142" t="str">
            <v>616.070 ile birlikte faturalandırılmaz.Korpektomi veya laminaplasti ile yapılmışsa ilave edilir, laminektomi dahil</v>
          </cell>
          <cell r="D2142">
            <v>2639.63</v>
          </cell>
          <cell r="E2142">
            <v>1690.5246372000001</v>
          </cell>
        </row>
        <row r="2143">
          <cell r="A2143">
            <v>615830</v>
          </cell>
          <cell r="B2143" t="str">
            <v>Spinal syringomyeli drenajı eksizyonu</v>
          </cell>
          <cell r="C2143" t="str">
            <v>616.020, 616.070, 616.110 ile birlikte faturalandırılmaz. Laminaplasti ile yapılmışsa ilave edilir, laminektomi dahil</v>
          </cell>
          <cell r="D2143">
            <v>839.79763912310295</v>
          </cell>
          <cell r="E2143">
            <v>537.84</v>
          </cell>
        </row>
        <row r="2144">
          <cell r="A2144">
            <v>615831</v>
          </cell>
          <cell r="B2144" t="str">
            <v xml:space="preserve">Servikal anterior oblik korpektomi tek omurga </v>
          </cell>
          <cell r="D2144">
            <v>1500</v>
          </cell>
          <cell r="E2144">
            <v>960.66000000000008</v>
          </cell>
        </row>
        <row r="2145">
          <cell r="A2145">
            <v>615840</v>
          </cell>
          <cell r="B2145" t="str">
            <v>Torakal intradural ekstramedüller tümör eksizyonu</v>
          </cell>
          <cell r="C2145" t="str">
            <v>616.110 ile birlikte faturalandırılmaz.Korpektomi veya laminaplasti ile yapılmışsa ilave edilir, laminektomi dahil</v>
          </cell>
          <cell r="D2145">
            <v>706.0202360876898</v>
          </cell>
          <cell r="E2145">
            <v>452.16360000000003</v>
          </cell>
        </row>
        <row r="2146">
          <cell r="A2146">
            <v>615850</v>
          </cell>
          <cell r="B2146" t="str">
            <v xml:space="preserve">Torakal intramedüller tümör eksizyonu </v>
          </cell>
          <cell r="C2146" t="str">
            <v>616.110 ile birlikte faturalandırılmaz.Korpektomi veya laminaplasti ile yapılmışsa ilave edilir, laminektomi dahil</v>
          </cell>
          <cell r="D2146">
            <v>1032.4283305227657</v>
          </cell>
          <cell r="E2146">
            <v>661.2084000000001</v>
          </cell>
        </row>
        <row r="2147">
          <cell r="A2147">
            <v>615860</v>
          </cell>
          <cell r="B2147" t="str">
            <v>Torakal spinal kord AVM eksizyonu</v>
          </cell>
          <cell r="C2147" t="str">
            <v>616.110 ile birlikte faturalandırılmaz.Korpektomi veya laminaplasti ile yapılmışsa ilave edilir, laminektomi dahil</v>
          </cell>
          <cell r="D2147">
            <v>1947.87</v>
          </cell>
          <cell r="E2147">
            <v>1247.4938628</v>
          </cell>
        </row>
        <row r="2148">
          <cell r="B2148" t="str">
            <v>DİSK CERRAHİSİ</v>
          </cell>
          <cell r="E2148">
            <v>0</v>
          </cell>
        </row>
        <row r="2149">
          <cell r="A2149">
            <v>615880</v>
          </cell>
          <cell r="B2149" t="str">
            <v xml:space="preserve">Lomber diskektomi, tek seviye </v>
          </cell>
          <cell r="C2149" t="str">
            <v>Klasik, laminotomi ile birlikte</v>
          </cell>
          <cell r="D2149">
            <v>674.53625632377748</v>
          </cell>
          <cell r="E2149">
            <v>432</v>
          </cell>
        </row>
        <row r="2150">
          <cell r="A2150">
            <v>615881</v>
          </cell>
          <cell r="B2150" t="str">
            <v xml:space="preserve">Lomber diskektomi, nüks </v>
          </cell>
          <cell r="D2150">
            <v>824.54</v>
          </cell>
          <cell r="E2150">
            <v>528.06839760000003</v>
          </cell>
        </row>
        <row r="2151">
          <cell r="A2151">
            <v>615890</v>
          </cell>
          <cell r="B2151" t="str">
            <v>Lomber diskektomi, tek seviye, iki taraf</v>
          </cell>
          <cell r="C2151" t="str">
            <v>Klasik, laminotomi ile birlikte. 615.880 ile birlikte faturalandırılmaz.</v>
          </cell>
          <cell r="D2151">
            <v>700.3372681281619</v>
          </cell>
          <cell r="E2151">
            <v>448.52400000000006</v>
          </cell>
        </row>
        <row r="2152">
          <cell r="A2152">
            <v>615895</v>
          </cell>
          <cell r="B2152" t="str">
            <v>Transsakral girişimle kamera eşliğinde lomber epidural diskoplasti</v>
          </cell>
          <cell r="D2152">
            <v>758.85328836424958</v>
          </cell>
          <cell r="E2152">
            <v>486.00000000000006</v>
          </cell>
        </row>
        <row r="2153">
          <cell r="A2153">
            <v>615900</v>
          </cell>
          <cell r="B2153" t="str">
            <v>Lomber laminektomi ve  iki taraflı diskektomi</v>
          </cell>
          <cell r="C2153" t="str">
            <v>615.910, 616.020 ile birlikte faturalandırılmaz.</v>
          </cell>
          <cell r="D2153">
            <v>700.3372681281619</v>
          </cell>
          <cell r="E2153">
            <v>448.52400000000006</v>
          </cell>
        </row>
        <row r="2154">
          <cell r="A2154">
            <v>615910</v>
          </cell>
          <cell r="B2154" t="str">
            <v>Lomber laminektomi ve tek taraf diskektomi</v>
          </cell>
          <cell r="C2154" t="str">
            <v>615.900, 616.020 ile birlikte faturalandırılmaz.</v>
          </cell>
          <cell r="D2154">
            <v>674.53625632377748</v>
          </cell>
          <cell r="E2154">
            <v>432</v>
          </cell>
        </row>
        <row r="2155">
          <cell r="A2155">
            <v>615920</v>
          </cell>
          <cell r="B2155" t="str">
            <v xml:space="preserve">Lomber mikrocerrahi ile diskektomi, tek seviye </v>
          </cell>
          <cell r="C2155" t="str">
            <v>Klasik, laminotomi ile birlikte</v>
          </cell>
          <cell r="D2155">
            <v>700.3372681281619</v>
          </cell>
          <cell r="E2155">
            <v>448.52400000000006</v>
          </cell>
        </row>
        <row r="2156">
          <cell r="A2156">
            <v>615930</v>
          </cell>
          <cell r="B2156" t="str">
            <v xml:space="preserve">Lomber mikrocerrahi ile  iki taraflı diskektomi, tek seviye  </v>
          </cell>
          <cell r="C2156" t="str">
            <v>Klasik, laminotomi ile birlikte</v>
          </cell>
          <cell r="D2156">
            <v>800.33726812816201</v>
          </cell>
          <cell r="E2156">
            <v>512.5680000000001</v>
          </cell>
        </row>
        <row r="2157">
          <cell r="A2157">
            <v>615940</v>
          </cell>
          <cell r="B2157" t="str">
            <v>Anteriyor yaklaşım ve mikrocerrahi ile servikal diskektomi ,tek mesafe</v>
          </cell>
          <cell r="C2157" t="str">
            <v>Servikal ve diğer omurlar</v>
          </cell>
          <cell r="D2157">
            <v>800.33726812816201</v>
          </cell>
          <cell r="E2157">
            <v>512.5680000000001</v>
          </cell>
        </row>
        <row r="2158">
          <cell r="A2158">
            <v>615941</v>
          </cell>
          <cell r="B2158" t="str">
            <v>Posterior yaklaşım ile servikal diskektomi, nüks</v>
          </cell>
          <cell r="D2158">
            <v>950.34</v>
          </cell>
          <cell r="E2158">
            <v>608.63574959999994</v>
          </cell>
        </row>
        <row r="2159">
          <cell r="A2159">
            <v>615950</v>
          </cell>
          <cell r="B2159" t="str">
            <v xml:space="preserve">Anteriyor yaklaşım ve mikrocerrahi ile servikal diskektomi ve intervertebral greft-kafes-disk protezi uygulaması, tek mesafe  </v>
          </cell>
          <cell r="C2159" t="str">
            <v>Servikal ve diğer omurlar</v>
          </cell>
          <cell r="D2159">
            <v>1050.4215851602</v>
          </cell>
          <cell r="E2159">
            <v>672.73199999999849</v>
          </cell>
        </row>
        <row r="2160">
          <cell r="A2160">
            <v>615960</v>
          </cell>
          <cell r="B2160" t="str">
            <v>Servikal laminektomi ve disk boşaltılması</v>
          </cell>
          <cell r="C2160" t="str">
            <v>Tek mesafe disk</v>
          </cell>
          <cell r="D2160">
            <v>779.08937605396295</v>
          </cell>
          <cell r="E2160">
            <v>498.96000000000004</v>
          </cell>
        </row>
        <row r="2161">
          <cell r="A2161" t="str">
            <v>615961  615951</v>
          </cell>
          <cell r="B2161" t="str">
            <v>Anteriyor yaklaşım ile servikal diskektomi, nüks</v>
          </cell>
          <cell r="D2161">
            <v>929.09</v>
          </cell>
          <cell r="E2161">
            <v>595.0263996000001</v>
          </cell>
        </row>
        <row r="2162">
          <cell r="A2162">
            <v>615970</v>
          </cell>
          <cell r="B2162" t="str">
            <v xml:space="preserve">Torakal disk eksizyonu </v>
          </cell>
          <cell r="C2162" t="str">
            <v xml:space="preserve">616.100, 616.110 ile birlikte faturalandırılmaz.Klasik, laminotomi veya laminektomi ile </v>
          </cell>
          <cell r="D2162">
            <v>720.06745362563242</v>
          </cell>
          <cell r="E2162">
            <v>461.16</v>
          </cell>
        </row>
        <row r="2163">
          <cell r="A2163">
            <v>615971</v>
          </cell>
          <cell r="B2163" t="str">
            <v>İnterbody füzyon ameliyatı ( ekstrem lateral, direkt lateral)</v>
          </cell>
          <cell r="C2163" t="str">
            <v>Minimal invaziv teknik ile</v>
          </cell>
          <cell r="D2163">
            <v>927.48</v>
          </cell>
          <cell r="E2163">
            <v>593.9952912</v>
          </cell>
        </row>
        <row r="2164">
          <cell r="A2164">
            <v>615972</v>
          </cell>
          <cell r="B2164" t="str">
            <v xml:space="preserve">Torakal disk eksizyonu, nüks                                                               </v>
          </cell>
          <cell r="D2164">
            <v>870.07</v>
          </cell>
          <cell r="E2164">
            <v>557.22763080000004</v>
          </cell>
        </row>
        <row r="2165">
          <cell r="A2165">
            <v>615980</v>
          </cell>
          <cell r="B2165" t="str">
            <v>Torakal kostatransversektomi ile disk eksizyonu</v>
          </cell>
          <cell r="D2165">
            <v>1198.9881956155143</v>
          </cell>
          <cell r="E2165">
            <v>767.88</v>
          </cell>
        </row>
        <row r="2166">
          <cell r="A2166">
            <v>615990</v>
          </cell>
          <cell r="B2166" t="str">
            <v>Torakal transtorasik disk eksizyonu</v>
          </cell>
          <cell r="D2166">
            <v>1198.9881956155143</v>
          </cell>
          <cell r="E2166">
            <v>767.88</v>
          </cell>
        </row>
        <row r="2167">
          <cell r="A2167">
            <v>615995</v>
          </cell>
          <cell r="B2167" t="str">
            <v>Minimal invaziv foraminoplasti tek taraflı/çift taraflı</v>
          </cell>
          <cell r="D2167">
            <v>632.37774030354137</v>
          </cell>
          <cell r="E2167">
            <v>405</v>
          </cell>
        </row>
        <row r="2168">
          <cell r="A2168">
            <v>615998</v>
          </cell>
          <cell r="B2168" t="str">
            <v>Transsakral girişimle kamera eşliğinde lomber epidural adezyolizis</v>
          </cell>
          <cell r="D2168">
            <v>758.85328836424958</v>
          </cell>
          <cell r="E2168">
            <v>486.00000000000006</v>
          </cell>
        </row>
        <row r="2169">
          <cell r="B2169" t="str">
            <v xml:space="preserve">EKSİZYON VE DEKOMPRESYON    </v>
          </cell>
          <cell r="E2169">
            <v>0</v>
          </cell>
        </row>
        <row r="2170">
          <cell r="A2170">
            <v>616000</v>
          </cell>
          <cell r="B2170" t="str">
            <v xml:space="preserve">Kraniyovertebral junction anomalisi ameliyatları veya dekompresyon </v>
          </cell>
          <cell r="D2170">
            <v>887.04890387858347</v>
          </cell>
          <cell r="E2170">
            <v>568.10159999999996</v>
          </cell>
        </row>
        <row r="2171">
          <cell r="A2171">
            <v>616010</v>
          </cell>
          <cell r="B2171" t="str">
            <v>Lomber hemilaminektomi - laminotomi, parsiyel /total, tek omurga</v>
          </cell>
          <cell r="D2171">
            <v>300.16863406408095</v>
          </cell>
          <cell r="E2171">
            <v>192.24</v>
          </cell>
        </row>
        <row r="2172">
          <cell r="A2172">
            <v>616020</v>
          </cell>
          <cell r="B2172" t="str">
            <v>Lomber laminektomi, tek omurga</v>
          </cell>
          <cell r="C2172" t="str">
            <v>615.900, 615.910 ile birlikte faturalandırılmaz.</v>
          </cell>
          <cell r="D2172">
            <v>337.26812816188874</v>
          </cell>
          <cell r="E2172">
            <v>216</v>
          </cell>
        </row>
        <row r="2173">
          <cell r="A2173">
            <v>616030</v>
          </cell>
          <cell r="B2173" t="str">
            <v>Lomber laminoplasti, tek omurga</v>
          </cell>
          <cell r="D2173">
            <v>400.168634064081</v>
          </cell>
          <cell r="E2173">
            <v>256.28400000000005</v>
          </cell>
        </row>
        <row r="2174">
          <cell r="A2174">
            <v>616040</v>
          </cell>
          <cell r="B2174" t="str">
            <v xml:space="preserve">Lomber parsiyel korpektomi, tek omurga  </v>
          </cell>
          <cell r="D2174">
            <v>750.42158516020243</v>
          </cell>
          <cell r="E2174">
            <v>480.6</v>
          </cell>
        </row>
        <row r="2175">
          <cell r="A2175">
            <v>616050</v>
          </cell>
          <cell r="B2175" t="str">
            <v xml:space="preserve">Servikal hemilaminektomi - laminotomi, tek omurga </v>
          </cell>
          <cell r="D2175">
            <v>500.3372681281619</v>
          </cell>
          <cell r="E2175">
            <v>320.43600000000004</v>
          </cell>
        </row>
        <row r="2176">
          <cell r="A2176">
            <v>616060</v>
          </cell>
          <cell r="B2176" t="str">
            <v xml:space="preserve">Servikal, torakal veya lomber korpektomi, tek omurga </v>
          </cell>
          <cell r="D2176">
            <v>1000.5059021922428</v>
          </cell>
          <cell r="E2176">
            <v>640.76400000000001</v>
          </cell>
        </row>
        <row r="2177">
          <cell r="A2177">
            <v>616070</v>
          </cell>
          <cell r="B2177" t="str">
            <v xml:space="preserve">Servikal laminektomi, tek omurga  </v>
          </cell>
          <cell r="D2177">
            <v>500.3372681281619</v>
          </cell>
          <cell r="E2177">
            <v>320.43600000000004</v>
          </cell>
        </row>
        <row r="2178">
          <cell r="A2178">
            <v>616080</v>
          </cell>
          <cell r="B2178" t="str">
            <v xml:space="preserve">Servikal laminoplasti, tek omurga </v>
          </cell>
          <cell r="D2178">
            <v>600.3372681281619</v>
          </cell>
          <cell r="E2178">
            <v>384.48</v>
          </cell>
        </row>
        <row r="2179">
          <cell r="A2179">
            <v>616090</v>
          </cell>
          <cell r="B2179" t="str">
            <v xml:space="preserve">Servikal veya torakal parsiyel korpektomi, tek omurga  </v>
          </cell>
          <cell r="D2179">
            <v>750.42158516020243</v>
          </cell>
          <cell r="E2179">
            <v>480.6</v>
          </cell>
        </row>
        <row r="2180">
          <cell r="A2180">
            <v>616100</v>
          </cell>
          <cell r="B2180" t="str">
            <v xml:space="preserve">Torakal hemilaminektomi - laminotomi, tek omurga </v>
          </cell>
          <cell r="C2180" t="str">
            <v>615.970 ile birlikte faturalandırılmaz.</v>
          </cell>
          <cell r="D2180">
            <v>478.920741989882</v>
          </cell>
          <cell r="E2180">
            <v>306.72000000000003</v>
          </cell>
        </row>
        <row r="2181">
          <cell r="A2181">
            <v>616110</v>
          </cell>
          <cell r="B2181" t="str">
            <v xml:space="preserve">Torakal laminektomi, tek omurga   </v>
          </cell>
          <cell r="C2181" t="str">
            <v>615.970 ile birlikte faturalandırılmaz.</v>
          </cell>
          <cell r="D2181">
            <v>478.920741989882</v>
          </cell>
          <cell r="E2181">
            <v>306.72000000000003</v>
          </cell>
        </row>
        <row r="2182">
          <cell r="A2182">
            <v>616120</v>
          </cell>
          <cell r="B2182" t="str">
            <v xml:space="preserve">Torakal laminoplasti, tek omurga </v>
          </cell>
          <cell r="D2182">
            <v>600.3372681281619</v>
          </cell>
          <cell r="E2182">
            <v>384.48</v>
          </cell>
        </row>
        <row r="2183">
          <cell r="A2183">
            <v>616130</v>
          </cell>
          <cell r="B2183" t="str">
            <v xml:space="preserve">Total omurga rezeksiyonu </v>
          </cell>
          <cell r="C2183" t="str">
            <v>Enblok spondilektomi</v>
          </cell>
          <cell r="D2183">
            <v>1300.6576728499156</v>
          </cell>
          <cell r="E2183">
            <v>832.99319999999989</v>
          </cell>
        </row>
        <row r="2184">
          <cell r="A2184">
            <v>616140</v>
          </cell>
          <cell r="B2184" t="str">
            <v>Transoral odontoidektomi</v>
          </cell>
          <cell r="D2184">
            <v>1416.5935919055648</v>
          </cell>
          <cell r="E2184">
            <v>907.2432</v>
          </cell>
        </row>
        <row r="2185">
          <cell r="B2185" t="str">
            <v>FASİYAL PARALİZİNİN  TEDAVİSİNE YÖNELİK İŞLEMLER</v>
          </cell>
          <cell r="E2185">
            <v>0</v>
          </cell>
        </row>
        <row r="2186">
          <cell r="A2186">
            <v>616150</v>
          </cell>
          <cell r="B2186" t="str">
            <v>Yalnızca deriye müdahale ile statik onarımlar</v>
          </cell>
          <cell r="D2186">
            <v>359.19055649241147</v>
          </cell>
          <cell r="E2186">
            <v>230.04000000000002</v>
          </cell>
        </row>
        <row r="2187">
          <cell r="A2187">
            <v>616160</v>
          </cell>
          <cell r="B2187" t="str">
            <v xml:space="preserve">Fasiya veya tendon grefti  ile askı ameliyatları </v>
          </cell>
          <cell r="D2187">
            <v>478.920741989882</v>
          </cell>
          <cell r="E2187">
            <v>306.72000000000003</v>
          </cell>
        </row>
        <row r="2188">
          <cell r="A2188">
            <v>616170</v>
          </cell>
          <cell r="B2188" t="str">
            <v xml:space="preserve">Kas transpozisyonu veya greft ile düzeltme </v>
          </cell>
          <cell r="D2188">
            <v>539.62900505902189</v>
          </cell>
          <cell r="E2188">
            <v>345.59999999999997</v>
          </cell>
        </row>
        <row r="2189">
          <cell r="A2189">
            <v>616180</v>
          </cell>
          <cell r="B2189" t="str">
            <v>Fasiyal sinir onarımı</v>
          </cell>
          <cell r="D2189">
            <v>720.06745362563242</v>
          </cell>
          <cell r="E2189">
            <v>461.16</v>
          </cell>
        </row>
        <row r="2190">
          <cell r="A2190">
            <v>616190</v>
          </cell>
          <cell r="B2190" t="str">
            <v>Fasiyal sinirin greftle onarımı</v>
          </cell>
          <cell r="D2190">
            <v>839.79763912310295</v>
          </cell>
          <cell r="E2190">
            <v>537.84</v>
          </cell>
        </row>
        <row r="2191">
          <cell r="A2191">
            <v>616200</v>
          </cell>
          <cell r="B2191" t="str">
            <v>Hipoglossal sinir transpozisyonu</v>
          </cell>
          <cell r="D2191">
            <v>779.08937605396295</v>
          </cell>
          <cell r="E2191">
            <v>498.96000000000004</v>
          </cell>
        </row>
        <row r="2192">
          <cell r="A2192">
            <v>616210</v>
          </cell>
          <cell r="B2192" t="str">
            <v xml:space="preserve">Mikronörovasküler teknik ile kas transferi  </v>
          </cell>
          <cell r="D2192">
            <v>1979.26</v>
          </cell>
          <cell r="E2192">
            <v>1267.5972744000001</v>
          </cell>
        </row>
        <row r="2193">
          <cell r="A2193">
            <v>616220</v>
          </cell>
          <cell r="B2193" t="str">
            <v>Yumuşak doku suspansiyonu</v>
          </cell>
          <cell r="D2193">
            <v>478.920741989882</v>
          </cell>
          <cell r="E2193">
            <v>306.72000000000003</v>
          </cell>
        </row>
        <row r="2194">
          <cell r="B2194" t="str">
            <v>ÜST EKSTREMİTE</v>
          </cell>
          <cell r="E2194">
            <v>0</v>
          </cell>
        </row>
        <row r="2195">
          <cell r="A2195">
            <v>616230</v>
          </cell>
          <cell r="B2195" t="str">
            <v>Nöroliz</v>
          </cell>
          <cell r="D2195">
            <v>168.63406408094437</v>
          </cell>
          <cell r="E2195">
            <v>108</v>
          </cell>
        </row>
        <row r="2196">
          <cell r="A2196">
            <v>616231</v>
          </cell>
          <cell r="B2196" t="str">
            <v>Sempatektomi aksiller, tek taraf</v>
          </cell>
          <cell r="C2196" t="str">
            <v>Aynı faturada bir defadan fazla kodlanmaz.</v>
          </cell>
          <cell r="D2196">
            <v>359.19055649241147</v>
          </cell>
          <cell r="E2196">
            <v>230.04000000000002</v>
          </cell>
        </row>
        <row r="2197">
          <cell r="A2197">
            <v>616240</v>
          </cell>
          <cell r="B2197" t="str">
            <v>Sempatektomi lomber, tek taraf</v>
          </cell>
          <cell r="C2197" t="str">
            <v>Aynı faturada bir defadan fazla kodlanmaz.</v>
          </cell>
          <cell r="D2197">
            <v>359.19055649241147</v>
          </cell>
          <cell r="E2197">
            <v>230.04000000000002</v>
          </cell>
        </row>
        <row r="2198">
          <cell r="A2198">
            <v>616250</v>
          </cell>
          <cell r="B2198" t="str">
            <v>Sempatektomi lomber, iki taraf</v>
          </cell>
          <cell r="C2198" t="str">
            <v>Aynı faturada bir defadan fazla kodlanmaz.</v>
          </cell>
          <cell r="D2198">
            <v>720.06745362563242</v>
          </cell>
          <cell r="E2198">
            <v>461.16</v>
          </cell>
        </row>
        <row r="2199">
          <cell r="A2199">
            <v>616260</v>
          </cell>
          <cell r="B2199" t="str">
            <v>Sempatektomi servikal, tek taraf</v>
          </cell>
          <cell r="C2199" t="str">
            <v>Aynı faturada bir defadan fazla kodlanmaz.</v>
          </cell>
          <cell r="D2199">
            <v>478.920741989882</v>
          </cell>
          <cell r="E2199">
            <v>306.72000000000003</v>
          </cell>
        </row>
        <row r="2200">
          <cell r="A2200">
            <v>616270</v>
          </cell>
          <cell r="B2200" t="str">
            <v>Sempatektomi servikal, iki taraf</v>
          </cell>
          <cell r="C2200" t="str">
            <v>Aynı faturada bir defadan fazla kodlanmaz.</v>
          </cell>
          <cell r="D2200">
            <v>959.52782462057337</v>
          </cell>
          <cell r="E2200">
            <v>614.5200000000001</v>
          </cell>
        </row>
        <row r="2201">
          <cell r="A2201">
            <v>616280</v>
          </cell>
          <cell r="B2201" t="str">
            <v xml:space="preserve">Periferik arter sklerizasyonu </v>
          </cell>
          <cell r="D2201">
            <v>600.3372681281619</v>
          </cell>
          <cell r="E2201">
            <v>384.48</v>
          </cell>
        </row>
        <row r="2202">
          <cell r="A2202">
            <v>616290</v>
          </cell>
          <cell r="B2202" t="str">
            <v>Torakal sempatektomi, tek taraf</v>
          </cell>
          <cell r="C2202" t="str">
            <v>Aynı faturada bir defadan fazla kodlanmaz.</v>
          </cell>
          <cell r="D2202">
            <v>600.3372681281619</v>
          </cell>
          <cell r="E2202">
            <v>384.48</v>
          </cell>
        </row>
        <row r="2203">
          <cell r="A2203">
            <v>616300</v>
          </cell>
          <cell r="B2203" t="str">
            <v>Torakal sempatektomi, iki taraf</v>
          </cell>
          <cell r="C2203" t="str">
            <v>Aynı faturada bir defadan fazla kodlanmaz.</v>
          </cell>
          <cell r="D2203">
            <v>1198.9881956155143</v>
          </cell>
          <cell r="E2203">
            <v>767.88</v>
          </cell>
        </row>
        <row r="2204">
          <cell r="B2204" t="str">
            <v>PERİFERİK SİNİR CERRAHİSİ</v>
          </cell>
          <cell r="E2204">
            <v>0</v>
          </cell>
        </row>
        <row r="2205">
          <cell r="A2205">
            <v>616310</v>
          </cell>
          <cell r="B2205" t="str">
            <v>Sinir grefti alınması</v>
          </cell>
          <cell r="D2205">
            <v>250.25295109612145</v>
          </cell>
          <cell r="E2205">
            <v>160.27200000000002</v>
          </cell>
        </row>
        <row r="2206">
          <cell r="A2206">
            <v>616320</v>
          </cell>
          <cell r="B2206" t="str">
            <v>Sinir için torasik çıkım sendromu ameliyatları</v>
          </cell>
          <cell r="D2206">
            <v>900.50590219224284</v>
          </cell>
          <cell r="E2206">
            <v>576.72</v>
          </cell>
        </row>
        <row r="2207">
          <cell r="A2207">
            <v>616330</v>
          </cell>
          <cell r="B2207" t="str">
            <v xml:space="preserve">Brakiyal pleksus eksplorasyonları </v>
          </cell>
          <cell r="D2207">
            <v>1264.7554806070827</v>
          </cell>
          <cell r="E2207">
            <v>810</v>
          </cell>
        </row>
        <row r="2208">
          <cell r="A2208">
            <v>616331</v>
          </cell>
          <cell r="B2208" t="str">
            <v>Brakiyal pleksus Erb Palsi rekonstrüksiyonu(Greft veya sinir transferleri ile 3 sinire kadar)</v>
          </cell>
          <cell r="C2208" t="str">
            <v>P616330, P616430, P616440, P616450, P616431, P616441, P616451 ile birlikte fatura edilemez. Fotoğraf ile belgelenmelidir</v>
          </cell>
          <cell r="D2208">
            <v>2000</v>
          </cell>
          <cell r="E2208">
            <v>1280.8800000000001</v>
          </cell>
        </row>
        <row r="2209">
          <cell r="A2209">
            <v>616332</v>
          </cell>
          <cell r="B2209" t="str">
            <v>Brakiyal pleksus Erb Palsi rekonstrüksiyonu(Greft veya sinir transferleri ile 4 sinir ve üzeri)</v>
          </cell>
          <cell r="C2209" t="str">
            <v>P616330, P616430, P616440, P616450, P616431, P616441, P616451 ile birlikte fatura edilemez. Fotoğraf ile belgelenmelidir</v>
          </cell>
          <cell r="D2209">
            <v>3000</v>
          </cell>
          <cell r="E2209">
            <v>1921.3200000000002</v>
          </cell>
        </row>
        <row r="2210">
          <cell r="A2210">
            <v>616340</v>
          </cell>
          <cell r="B2210" t="str">
            <v xml:space="preserve">Lomber pleksus eksplorasyonları </v>
          </cell>
          <cell r="D2210">
            <v>1386.1720067453625</v>
          </cell>
          <cell r="E2210">
            <v>887.76</v>
          </cell>
        </row>
        <row r="2211">
          <cell r="A2211">
            <v>616350</v>
          </cell>
          <cell r="B2211" t="str">
            <v>Her türlü periferik sinir eksplorasyonu, tek bir sinir</v>
          </cell>
          <cell r="C2211" t="str">
            <v>Travmatik, nöroma eksizyonu, nörolizis ve basit nörorafi dahil</v>
          </cell>
          <cell r="D2211">
            <v>400.168634064081</v>
          </cell>
          <cell r="E2211">
            <v>256.28400000000005</v>
          </cell>
        </row>
        <row r="2212">
          <cell r="A2212">
            <v>616360</v>
          </cell>
          <cell r="B2212" t="str">
            <v>Nervus medianusun dekompresyonu</v>
          </cell>
          <cell r="D2212">
            <v>300.16863406408095</v>
          </cell>
          <cell r="E2212">
            <v>192.24</v>
          </cell>
        </row>
        <row r="2213">
          <cell r="A2213">
            <v>616370</v>
          </cell>
          <cell r="B2213" t="str">
            <v>Nervus ulnaris transpozisyonu</v>
          </cell>
          <cell r="D2213">
            <v>400.168634064081</v>
          </cell>
          <cell r="E2213">
            <v>256.28400000000005</v>
          </cell>
        </row>
        <row r="2214">
          <cell r="A2214">
            <v>616380</v>
          </cell>
          <cell r="B2214" t="str">
            <v>Supraskapüler sinir kompresyon sendromu ve dekompresyon cerrahisi</v>
          </cell>
          <cell r="D2214">
            <v>478.920741989882</v>
          </cell>
          <cell r="E2214">
            <v>306.72000000000003</v>
          </cell>
        </row>
        <row r="2215">
          <cell r="A2215">
            <v>616390</v>
          </cell>
          <cell r="B2215" t="str">
            <v xml:space="preserve">Nervus radialis posterior interosseous kompresyon sendromu, dekompresyon cerrahisi </v>
          </cell>
          <cell r="D2215">
            <v>478.920741989882</v>
          </cell>
          <cell r="E2215">
            <v>306.72000000000003</v>
          </cell>
        </row>
        <row r="2216">
          <cell r="A2216">
            <v>616400</v>
          </cell>
          <cell r="B2216" t="str">
            <v>Meralgia parestetika dekompresyon ameliyatı</v>
          </cell>
          <cell r="D2216">
            <v>478.920741989882</v>
          </cell>
          <cell r="E2216">
            <v>306.72000000000003</v>
          </cell>
        </row>
        <row r="2217">
          <cell r="A2217">
            <v>616410</v>
          </cell>
          <cell r="B2217" t="str">
            <v>Tarsal tünel sendromu dekompresyon ameliyatı</v>
          </cell>
          <cell r="D2217">
            <v>400.168634064081</v>
          </cell>
          <cell r="E2217">
            <v>256.28400000000005</v>
          </cell>
        </row>
        <row r="2218">
          <cell r="A2218">
            <v>616420</v>
          </cell>
          <cell r="B2218" t="str">
            <v>Kraniyal sinirlerin mikrovasküler dekompresyon</v>
          </cell>
          <cell r="D2218">
            <v>1198.9881956155143</v>
          </cell>
          <cell r="E2218">
            <v>767.88</v>
          </cell>
        </row>
        <row r="2219">
          <cell r="B2219" t="str">
            <v>MİKRO CERRAHİ</v>
          </cell>
          <cell r="E2219">
            <v>0</v>
          </cell>
        </row>
        <row r="2220">
          <cell r="A2220">
            <v>616430</v>
          </cell>
          <cell r="B2220" t="str">
            <v xml:space="preserve">Dijital  veya diğer saf duyu sinir onarımı,tek bir sinir    </v>
          </cell>
          <cell r="D2220">
            <v>607.08600000000001</v>
          </cell>
          <cell r="E2220">
            <v>388.80215784000006</v>
          </cell>
        </row>
        <row r="2221">
          <cell r="A2221">
            <v>616431</v>
          </cell>
          <cell r="B2221" t="str">
            <v>Motor veya mikst sinir onarımı,tek bir sinir</v>
          </cell>
          <cell r="D2221">
            <v>700</v>
          </cell>
          <cell r="E2221">
            <v>448.30799999999999</v>
          </cell>
        </row>
        <row r="2222">
          <cell r="A2222">
            <v>616440</v>
          </cell>
          <cell r="B2222" t="str">
            <v xml:space="preserve">Dijital veya diğer saf duyu sinir  onarımı, greft ile,tek bir sinir </v>
          </cell>
          <cell r="D2222">
            <v>734.58</v>
          </cell>
          <cell r="E2222">
            <v>470.45441520000003</v>
          </cell>
        </row>
        <row r="2223">
          <cell r="A2223">
            <v>616441</v>
          </cell>
          <cell r="B2223" t="str">
            <v xml:space="preserve">Motor veya mikst sinir  onarımı,greft ile,tek bir sinir  </v>
          </cell>
          <cell r="D2223">
            <v>800</v>
          </cell>
          <cell r="E2223">
            <v>512.35199999999998</v>
          </cell>
        </row>
        <row r="2224">
          <cell r="A2224">
            <v>616450</v>
          </cell>
          <cell r="B2224" t="str">
            <v>Dijital  veya diğer saf duyu sinir onarımı, greft ile, ilave her bir sinir</v>
          </cell>
          <cell r="C2224" t="str">
            <v>P616440 işlemine ilaveten faturalandırılır.</v>
          </cell>
          <cell r="D2224">
            <v>303.75</v>
          </cell>
          <cell r="E2224">
            <v>194.53365000000002</v>
          </cell>
        </row>
        <row r="2225">
          <cell r="A2225">
            <v>616451</v>
          </cell>
          <cell r="B2225" t="str">
            <v>Motor veya mikst sinir  onarımı, greft ile, ilave her bir sinir</v>
          </cell>
          <cell r="C2225" t="str">
            <v>P616441 işlemine ilaveten faturalandırılır.</v>
          </cell>
          <cell r="D2225">
            <v>450</v>
          </cell>
          <cell r="E2225">
            <v>288.19799999999998</v>
          </cell>
        </row>
        <row r="2226">
          <cell r="A2226">
            <v>616460</v>
          </cell>
          <cell r="B2226" t="str">
            <v>Dijital sempatektomi</v>
          </cell>
          <cell r="D2226">
            <v>500.3372681281619</v>
          </cell>
          <cell r="E2226">
            <v>320.43600000000004</v>
          </cell>
        </row>
        <row r="2227">
          <cell r="B2227" t="str">
            <v xml:space="preserve">6.9.GÖZ VE ADNEKSLERİ </v>
          </cell>
          <cell r="C2227" t="str">
            <v>İşlem puanları tek göz içindir</v>
          </cell>
          <cell r="E2227">
            <v>0</v>
          </cell>
        </row>
        <row r="2228">
          <cell r="B2228" t="str">
            <v>PERİOKÜLER BÖLGENİN CERRAHİ GİRİŞİMLERİ</v>
          </cell>
          <cell r="E2228">
            <v>0</v>
          </cell>
        </row>
        <row r="2229">
          <cell r="A2229">
            <v>616470</v>
          </cell>
          <cell r="B2229" t="str">
            <v>Ayarlanabilir sütür, pitozis</v>
          </cell>
          <cell r="D2229">
            <v>300.16863406408095</v>
          </cell>
          <cell r="E2229">
            <v>192.24</v>
          </cell>
        </row>
        <row r="2230">
          <cell r="A2230">
            <v>616480</v>
          </cell>
          <cell r="B2230" t="str">
            <v xml:space="preserve">Blefaroplasti, her bir göz kapağı için </v>
          </cell>
          <cell r="C2230" t="str">
            <v>Sağlık kurulu raporu ile tıbbi gerekçe belirtilmelidir.</v>
          </cell>
          <cell r="D2230">
            <v>250.25295109612145</v>
          </cell>
          <cell r="E2230">
            <v>160.27200000000002</v>
          </cell>
        </row>
        <row r="2231">
          <cell r="A2231">
            <v>616490</v>
          </cell>
          <cell r="B2231" t="str">
            <v>Dermoid  kist  eksizyonu</v>
          </cell>
          <cell r="D2231">
            <v>250.25295109612145</v>
          </cell>
          <cell r="E2231">
            <v>160.27200000000002</v>
          </cell>
        </row>
        <row r="2232">
          <cell r="A2232">
            <v>616500</v>
          </cell>
          <cell r="B2232" t="str">
            <v>Distikiyaziste uygulanan elektroliz ameliyatı</v>
          </cell>
          <cell r="C2232" t="str">
            <v>Her bir kapak kenarı için</v>
          </cell>
          <cell r="D2232">
            <v>100.16863406408095</v>
          </cell>
          <cell r="E2232">
            <v>64.152000000000001</v>
          </cell>
        </row>
        <row r="2233">
          <cell r="A2233">
            <v>616510</v>
          </cell>
          <cell r="B2233" t="str">
            <v>Ektropiyum için cerrahi girişim</v>
          </cell>
          <cell r="D2233">
            <v>250.25295109612145</v>
          </cell>
          <cell r="E2233">
            <v>160.27200000000002</v>
          </cell>
        </row>
        <row r="2234">
          <cell r="A2234">
            <v>616520</v>
          </cell>
          <cell r="B2234" t="str">
            <v>Entropiyum için cerrahi girişim</v>
          </cell>
          <cell r="D2234">
            <v>250.25295109612145</v>
          </cell>
          <cell r="E2234">
            <v>160.27200000000002</v>
          </cell>
        </row>
        <row r="2235">
          <cell r="A2235">
            <v>616530</v>
          </cell>
          <cell r="B2235" t="str">
            <v xml:space="preserve">Epikantus  onarımı </v>
          </cell>
          <cell r="D2235">
            <v>250.25295109612145</v>
          </cell>
          <cell r="E2235">
            <v>160.27200000000002</v>
          </cell>
        </row>
        <row r="2236">
          <cell r="A2236">
            <v>616540</v>
          </cell>
          <cell r="B2236" t="str">
            <v>Frontale asma teknikleri, pitozis</v>
          </cell>
          <cell r="D2236">
            <v>300.16863406408095</v>
          </cell>
          <cell r="E2236">
            <v>192.24</v>
          </cell>
        </row>
        <row r="2237">
          <cell r="A2237">
            <v>616550</v>
          </cell>
          <cell r="B2237" t="str">
            <v>Görüş alanına engel yaratan psödopitoz tedavisi</v>
          </cell>
          <cell r="D2237">
            <v>300.17</v>
          </cell>
          <cell r="E2237">
            <v>192.2408748</v>
          </cell>
        </row>
        <row r="2238">
          <cell r="A2238">
            <v>616560</v>
          </cell>
          <cell r="B2238" t="str">
            <v>Göz kapağı deri defektlerinin rekonstrüksiyonu</v>
          </cell>
          <cell r="D2238">
            <v>300.16863406408095</v>
          </cell>
          <cell r="E2238">
            <v>192.24</v>
          </cell>
        </row>
        <row r="2239">
          <cell r="A2239">
            <v>616570</v>
          </cell>
          <cell r="B2239" t="str">
            <v xml:space="preserve">Göz kapağı tam kat defektlerinin  rekonstrüksiyonu </v>
          </cell>
          <cell r="D2239">
            <v>450.25295109612142</v>
          </cell>
          <cell r="E2239">
            <v>288.36</v>
          </cell>
        </row>
        <row r="2240">
          <cell r="A2240">
            <v>616580</v>
          </cell>
          <cell r="B2240" t="str">
            <v xml:space="preserve">Göz kapağına altın implantasyonu </v>
          </cell>
          <cell r="C2240" t="str">
            <v>Fasiyal paralizi tedavisinde</v>
          </cell>
          <cell r="D2240">
            <v>250.25295109612145</v>
          </cell>
          <cell r="E2240">
            <v>160.27200000000002</v>
          </cell>
        </row>
        <row r="2241">
          <cell r="A2241">
            <v>616590</v>
          </cell>
          <cell r="B2241" t="str">
            <v>Kantoplasti</v>
          </cell>
          <cell r="D2241">
            <v>250.25295109612145</v>
          </cell>
          <cell r="E2241">
            <v>160.27200000000002</v>
          </cell>
        </row>
        <row r="2242">
          <cell r="A2242">
            <v>616600</v>
          </cell>
          <cell r="B2242" t="str">
            <v xml:space="preserve">Kapak kesisi sütürasyonu, 1 cm'den fazla </v>
          </cell>
          <cell r="D2242">
            <v>100.16863406408095</v>
          </cell>
          <cell r="E2242">
            <v>64.152000000000001</v>
          </cell>
        </row>
        <row r="2243">
          <cell r="A2243">
            <v>616610</v>
          </cell>
          <cell r="B2243" t="str">
            <v>Kapak kesisi sütürasyonu, 1 cm'ye kadar</v>
          </cell>
          <cell r="D2243">
            <v>75.042158516020237</v>
          </cell>
          <cell r="E2243">
            <v>48.06</v>
          </cell>
        </row>
        <row r="2244">
          <cell r="A2244">
            <v>616620</v>
          </cell>
          <cell r="B2244" t="str">
            <v>Kapak kesisi sütüre edilmesi, kirpikli kenar, kaş veya tars onarımı</v>
          </cell>
          <cell r="D2244">
            <v>150.08431703204047</v>
          </cell>
          <cell r="E2244">
            <v>96.12</v>
          </cell>
        </row>
        <row r="2245">
          <cell r="A2245">
            <v>616630</v>
          </cell>
          <cell r="B2245" t="str">
            <v>Kapak rekonstrüksiyonu, greft veya flep ile</v>
          </cell>
          <cell r="D2245">
            <v>450.25295109612142</v>
          </cell>
          <cell r="E2245">
            <v>288.36</v>
          </cell>
        </row>
        <row r="2246">
          <cell r="A2246">
            <v>616640</v>
          </cell>
          <cell r="B2246" t="str">
            <v>Kapak tümörü ameliyatı</v>
          </cell>
          <cell r="D2246">
            <v>210.79258010118045</v>
          </cell>
          <cell r="E2246">
            <v>135</v>
          </cell>
        </row>
        <row r="2247">
          <cell r="A2247">
            <v>616670</v>
          </cell>
          <cell r="B2247" t="str">
            <v>Kapak veya konjonktiva biyopsisi</v>
          </cell>
          <cell r="D2247">
            <v>100.16863406408095</v>
          </cell>
          <cell r="E2247">
            <v>64.152000000000001</v>
          </cell>
        </row>
        <row r="2248">
          <cell r="A2248">
            <v>616680</v>
          </cell>
          <cell r="B2248" t="str">
            <v>Kapaklara kriyo aplikasyonu</v>
          </cell>
          <cell r="D2248">
            <v>60.033726812816191</v>
          </cell>
          <cell r="E2248">
            <v>38.448000000000008</v>
          </cell>
        </row>
        <row r="2249">
          <cell r="A2249">
            <v>616690</v>
          </cell>
          <cell r="B2249" t="str">
            <v>Kapakta kist ve şalazyon ameliyatı</v>
          </cell>
          <cell r="D2249">
            <v>100.16863406408095</v>
          </cell>
          <cell r="E2249">
            <v>64.152000000000001</v>
          </cell>
        </row>
        <row r="2250">
          <cell r="A2250">
            <v>616700</v>
          </cell>
          <cell r="B2250" t="str">
            <v>Kemodenervasyon</v>
          </cell>
          <cell r="D2250">
            <v>75.042158516020237</v>
          </cell>
          <cell r="E2250">
            <v>48.06</v>
          </cell>
        </row>
        <row r="2251">
          <cell r="A2251">
            <v>616710</v>
          </cell>
          <cell r="B2251" t="str">
            <v>Levator prosedürleri, pitozis</v>
          </cell>
          <cell r="D2251">
            <v>300.16863406408095</v>
          </cell>
          <cell r="E2251">
            <v>192.24</v>
          </cell>
        </row>
        <row r="2252">
          <cell r="A2252">
            <v>616720</v>
          </cell>
          <cell r="B2252" t="str">
            <v>Rejional oküler anestezi</v>
          </cell>
          <cell r="D2252">
            <v>30.016863406408095</v>
          </cell>
          <cell r="E2252">
            <v>19.224000000000004</v>
          </cell>
        </row>
        <row r="2253">
          <cell r="A2253">
            <v>616730</v>
          </cell>
          <cell r="B2253" t="str">
            <v>Saçlı deriden ada flep yardımı ile kaş rekonstrüksiyonu</v>
          </cell>
          <cell r="D2253">
            <v>500.3372681281619</v>
          </cell>
          <cell r="E2253">
            <v>320.43600000000004</v>
          </cell>
        </row>
        <row r="2254">
          <cell r="A2254">
            <v>616740</v>
          </cell>
          <cell r="B2254" t="str">
            <v>Saçlı derinin kompozit greft olarak kullanıldığı  kaş rekonstrüksiyonu</v>
          </cell>
          <cell r="D2254">
            <v>300.16863406408095</v>
          </cell>
          <cell r="E2254">
            <v>192.24</v>
          </cell>
        </row>
        <row r="2255">
          <cell r="A2255">
            <v>616750</v>
          </cell>
          <cell r="B2255" t="str">
            <v>Tarsorafi</v>
          </cell>
          <cell r="D2255">
            <v>125.12647554806072</v>
          </cell>
          <cell r="E2255">
            <v>80.13600000000001</v>
          </cell>
        </row>
        <row r="2256">
          <cell r="A2256">
            <v>616760</v>
          </cell>
          <cell r="B2256" t="str">
            <v xml:space="preserve">Telekantüs onarımı </v>
          </cell>
          <cell r="D2256">
            <v>300.16863406408095</v>
          </cell>
          <cell r="E2256">
            <v>192.24</v>
          </cell>
        </row>
        <row r="2257">
          <cell r="B2257" t="str">
            <v>GÖZYAŞI DRENAJ YOLLARİ İLE İLGİLİ İŞLEMLER</v>
          </cell>
          <cell r="E2257">
            <v>0</v>
          </cell>
        </row>
        <row r="2258">
          <cell r="A2258">
            <v>616770</v>
          </cell>
          <cell r="B2258" t="str">
            <v>Alt konka kırılması</v>
          </cell>
          <cell r="D2258">
            <v>60.708263069139967</v>
          </cell>
          <cell r="E2258">
            <v>38.880000000000003</v>
          </cell>
        </row>
        <row r="2259">
          <cell r="A2259">
            <v>616780</v>
          </cell>
          <cell r="B2259" t="str">
            <v>Dakriosistorinostomi (DSR), eksternal</v>
          </cell>
          <cell r="D2259">
            <v>450.25</v>
          </cell>
          <cell r="E2259">
            <v>288.35811000000001</v>
          </cell>
        </row>
        <row r="2260">
          <cell r="A2260">
            <v>616790</v>
          </cell>
          <cell r="B2260" t="str">
            <v>Dakriosistorinostomi (DSR), endonazal</v>
          </cell>
          <cell r="D2260">
            <v>450.25</v>
          </cell>
          <cell r="E2260">
            <v>288.35811000000001</v>
          </cell>
        </row>
        <row r="2261">
          <cell r="A2261">
            <v>616800</v>
          </cell>
          <cell r="B2261" t="str">
            <v>Göz yaşı yolları entübasyonu</v>
          </cell>
          <cell r="D2261">
            <v>300.16863406408095</v>
          </cell>
          <cell r="E2261">
            <v>192.24</v>
          </cell>
        </row>
        <row r="2262">
          <cell r="A2262">
            <v>616810</v>
          </cell>
          <cell r="B2262" t="str">
            <v>Göz yaşı yolları entübasyonu ve alt konka kırılması</v>
          </cell>
          <cell r="D2262">
            <v>400.168634064081</v>
          </cell>
          <cell r="E2262">
            <v>256.28400000000005</v>
          </cell>
        </row>
        <row r="2263">
          <cell r="A2263">
            <v>616820</v>
          </cell>
          <cell r="B2263" t="str">
            <v>Kanalikül kesisi reperasyonu</v>
          </cell>
          <cell r="D2263">
            <v>300.16863406408095</v>
          </cell>
          <cell r="E2263">
            <v>192.24</v>
          </cell>
        </row>
        <row r="2264">
          <cell r="A2264">
            <v>616830</v>
          </cell>
          <cell r="B2264" t="str">
            <v>Kese ablasyonu</v>
          </cell>
          <cell r="D2264">
            <v>300.16863406408095</v>
          </cell>
          <cell r="E2264">
            <v>192.24</v>
          </cell>
        </row>
        <row r="2265">
          <cell r="A2265">
            <v>616840</v>
          </cell>
          <cell r="B2265" t="str">
            <v>Kese flegmonu drenajı</v>
          </cell>
          <cell r="D2265">
            <v>60.033726812816191</v>
          </cell>
          <cell r="E2265">
            <v>38.448000000000008</v>
          </cell>
        </row>
        <row r="2266">
          <cell r="A2266">
            <v>616850</v>
          </cell>
          <cell r="B2266" t="str">
            <v>Lakrimal tıkaç yerleştirilmesi</v>
          </cell>
          <cell r="D2266">
            <v>40.134907251264757</v>
          </cell>
          <cell r="E2266">
            <v>25.704000000000004</v>
          </cell>
        </row>
        <row r="2267">
          <cell r="A2267">
            <v>616860</v>
          </cell>
          <cell r="B2267" t="str">
            <v>Nazal mukoza ve cilt infiltrasyon anestezisi</v>
          </cell>
          <cell r="D2267">
            <v>25.126475548060711</v>
          </cell>
          <cell r="E2267">
            <v>16.092000000000002</v>
          </cell>
        </row>
        <row r="2268">
          <cell r="A2268">
            <v>616870</v>
          </cell>
          <cell r="B2268" t="str">
            <v xml:space="preserve">   Nazolakrimal balon uygulamaları</v>
          </cell>
          <cell r="C2268" t="str">
            <v xml:space="preserve">Üçüncü basamak sağlık hizmeti sunucuları veya Sağlık Bakanlığı’na bağlı sağlık hizmeti sunucularınca yapılması halinde ödenir. </v>
          </cell>
          <cell r="D2268">
            <v>200.17</v>
          </cell>
          <cell r="E2268">
            <v>128.19687479999999</v>
          </cell>
        </row>
        <row r="2269">
          <cell r="A2269">
            <v>616880</v>
          </cell>
          <cell r="B2269" t="str">
            <v xml:space="preserve">Nazolakrimal kanal oklüzyonuna girişim-probing </v>
          </cell>
          <cell r="C2269" t="str">
            <v>Çocuk yaş grubunda anestezi ile yapılan sondalama</v>
          </cell>
          <cell r="D2269">
            <v>100.16863406408095</v>
          </cell>
          <cell r="E2269">
            <v>64.152000000000001</v>
          </cell>
        </row>
        <row r="2270">
          <cell r="A2270">
            <v>616890</v>
          </cell>
          <cell r="B2270" t="str">
            <v>Punktum açılması, dilatasyonu, lavajı</v>
          </cell>
          <cell r="C2270" t="str">
            <v>Punktumda keseye kadar olan probink ve dilatasyonu kapsar</v>
          </cell>
          <cell r="D2270">
            <v>18.212478920741994</v>
          </cell>
          <cell r="E2270">
            <v>11.664000000000003</v>
          </cell>
        </row>
        <row r="2271">
          <cell r="A2271">
            <v>616900</v>
          </cell>
          <cell r="B2271" t="str">
            <v>Tüp implantlı konjonktival rinostomi</v>
          </cell>
          <cell r="D2271">
            <v>500.3372681281619</v>
          </cell>
          <cell r="E2271">
            <v>320.43600000000004</v>
          </cell>
        </row>
        <row r="2272">
          <cell r="B2272" t="str">
            <v>ŞAŞILIK VE PEDİYATRİK OFTALMOLOJİ</v>
          </cell>
          <cell r="E2272">
            <v>0</v>
          </cell>
        </row>
        <row r="2273">
          <cell r="A2273">
            <v>616910</v>
          </cell>
          <cell r="B2273" t="str">
            <v>Rektuslara geriletme veya rezeksiyon, her biri</v>
          </cell>
          <cell r="D2273">
            <v>300.16863406408095</v>
          </cell>
          <cell r="E2273">
            <v>192.24</v>
          </cell>
        </row>
        <row r="2274">
          <cell r="A2274">
            <v>616920</v>
          </cell>
          <cell r="B2274" t="str">
            <v xml:space="preserve">Rektuslara geriletme ve rezeksiyon, aynı göz </v>
          </cell>
          <cell r="D2274">
            <v>400.168634064081</v>
          </cell>
          <cell r="E2274">
            <v>256.28400000000005</v>
          </cell>
        </row>
        <row r="2275">
          <cell r="A2275">
            <v>616930</v>
          </cell>
          <cell r="B2275" t="str">
            <v>Her iki gözde birer rektusa geriletme ve/veya rezeksiyon</v>
          </cell>
          <cell r="D2275">
            <v>450.25295109612142</v>
          </cell>
          <cell r="E2275">
            <v>288.36</v>
          </cell>
        </row>
        <row r="2276">
          <cell r="A2276">
            <v>616940</v>
          </cell>
          <cell r="B2276" t="str">
            <v>Tenotomi, myotomi, şaşılıkta</v>
          </cell>
          <cell r="D2276">
            <v>200.16863406408095</v>
          </cell>
          <cell r="E2276">
            <v>128.196</v>
          </cell>
        </row>
        <row r="2277">
          <cell r="A2277">
            <v>616950</v>
          </cell>
          <cell r="B2277" t="str">
            <v>Botulinium toksini enjeksiyonu</v>
          </cell>
          <cell r="C2277" t="str">
            <v>EMG eşliğinde her bir kas için</v>
          </cell>
          <cell r="D2277">
            <v>50.084317032040474</v>
          </cell>
          <cell r="E2277">
            <v>32.076000000000001</v>
          </cell>
        </row>
        <row r="2278">
          <cell r="A2278">
            <v>616960</v>
          </cell>
          <cell r="B2278" t="str">
            <v>Adele transpozisyonu</v>
          </cell>
          <cell r="D2278">
            <v>300.16863406408095</v>
          </cell>
          <cell r="E2278">
            <v>192.24</v>
          </cell>
        </row>
        <row r="2279">
          <cell r="A2279">
            <v>616970</v>
          </cell>
          <cell r="B2279" t="str">
            <v>Ayarlanabilir sütür, şaşılık</v>
          </cell>
          <cell r="D2279">
            <v>300.16863406408095</v>
          </cell>
          <cell r="E2279">
            <v>192.24</v>
          </cell>
        </row>
        <row r="2280">
          <cell r="A2280">
            <v>616980</v>
          </cell>
          <cell r="B2280" t="str">
            <v>Faden ameliyatı</v>
          </cell>
          <cell r="D2280">
            <v>300.16863406408095</v>
          </cell>
          <cell r="E2280">
            <v>192.24</v>
          </cell>
        </row>
        <row r="2281">
          <cell r="A2281">
            <v>616990</v>
          </cell>
          <cell r="B2281" t="str">
            <v>Nistagmus cerrahisi, her iki gözde tüm horizontal kaslara geriletme</v>
          </cell>
          <cell r="D2281">
            <v>400.168634064081</v>
          </cell>
          <cell r="E2281">
            <v>256.28400000000005</v>
          </cell>
        </row>
        <row r="2282">
          <cell r="B2282" t="str">
            <v>KONJONKTİVA-KORNEA-KONTAKT LENS-ÖNSEGMENT</v>
          </cell>
          <cell r="E2282">
            <v>0</v>
          </cell>
        </row>
        <row r="2283">
          <cell r="A2283">
            <v>617000</v>
          </cell>
          <cell r="B2283" t="str">
            <v>Amnion zarı ile yüzey rekonstrüksiyonu</v>
          </cell>
          <cell r="C2283" t="str">
            <v>Sadece üçüncü basamak sağlık hizmeti sunucuları tarafından faturalandırılır</v>
          </cell>
          <cell r="D2283">
            <v>300.16863406408095</v>
          </cell>
          <cell r="E2283">
            <v>192.24</v>
          </cell>
        </row>
        <row r="2284">
          <cell r="A2284">
            <v>617010</v>
          </cell>
          <cell r="B2284" t="str">
            <v>Delici göz yaralanmaları tamiri</v>
          </cell>
          <cell r="D2284">
            <v>470.67453625632385</v>
          </cell>
          <cell r="E2284">
            <v>301.43880000000001</v>
          </cell>
        </row>
        <row r="2285">
          <cell r="A2285">
            <v>617020</v>
          </cell>
          <cell r="B2285" t="str">
            <v>Fototerapötik keratektomi (PTK)</v>
          </cell>
          <cell r="D2285">
            <v>478.92</v>
          </cell>
          <cell r="E2285">
            <v>306.71952479999999</v>
          </cell>
        </row>
        <row r="2286">
          <cell r="A2286">
            <v>617030</v>
          </cell>
          <cell r="B2286" t="str">
            <v>İntraoküler yabancı cisimlerin çıkarılması</v>
          </cell>
          <cell r="D2286">
            <v>500.3372681281619</v>
          </cell>
          <cell r="E2286">
            <v>320.43600000000004</v>
          </cell>
        </row>
        <row r="2287">
          <cell r="A2287">
            <v>617040</v>
          </cell>
          <cell r="B2287" t="str">
            <v>Keratoplasti</v>
          </cell>
          <cell r="D2287">
            <v>1059.03</v>
          </cell>
          <cell r="E2287">
            <v>678.24517319999995</v>
          </cell>
        </row>
        <row r="2288">
          <cell r="A2288">
            <v>617050</v>
          </cell>
          <cell r="B2288" t="str">
            <v>Keratoprotez uygulaması</v>
          </cell>
          <cell r="D2288">
            <v>779.08937605396295</v>
          </cell>
          <cell r="E2288">
            <v>498.96000000000004</v>
          </cell>
        </row>
        <row r="2289">
          <cell r="A2289">
            <v>617051</v>
          </cell>
          <cell r="B2289" t="str">
            <v>Korneal Cross-Linking uygulaması</v>
          </cell>
          <cell r="C2289" t="str">
            <v>Topografi ve pakimetre ile tanı konulmuş keratokonus, postlasik ektazi veya pellusid marjinal dejenerasyonda, Sağlık Bakanlığına bağlı üçüncü basamak sağlık hizmeti sunucularınca faturalandırılır.</v>
          </cell>
          <cell r="D2289">
            <v>150</v>
          </cell>
          <cell r="E2289">
            <v>96.065999999999988</v>
          </cell>
        </row>
        <row r="2290">
          <cell r="A2290">
            <v>617052</v>
          </cell>
          <cell r="B2290" t="str">
            <v>İntrakorneal halka uygulaması</v>
          </cell>
          <cell r="C2290" t="str">
            <v>Topografi ve pakimetre ile tanı konulmuş keratokonus veya postlasik ektazide Sağlık Bakanlığına bağlı üçüncü basamak sağlık hizmeti sunucularınca faturalandırılır.</v>
          </cell>
          <cell r="D2290">
            <v>300</v>
          </cell>
          <cell r="E2290">
            <v>192.13199999999998</v>
          </cell>
        </row>
        <row r="2291">
          <cell r="A2291">
            <v>617060</v>
          </cell>
          <cell r="B2291" t="str">
            <v>Konjonktiva örtmesi</v>
          </cell>
          <cell r="D2291">
            <v>125.12647554806072</v>
          </cell>
          <cell r="E2291">
            <v>80.13600000000001</v>
          </cell>
        </row>
        <row r="2292">
          <cell r="A2292">
            <v>617070</v>
          </cell>
          <cell r="B2292" t="str">
            <v>Konjonktiva plastiği, greft ile</v>
          </cell>
          <cell r="D2292">
            <v>200.67453625632379</v>
          </cell>
          <cell r="E2292">
            <v>128.52000000000001</v>
          </cell>
        </row>
        <row r="2293">
          <cell r="A2293">
            <v>617090</v>
          </cell>
          <cell r="B2293" t="str">
            <v>Konjonktivadan kist ve tümör çıkarılması</v>
          </cell>
          <cell r="D2293">
            <v>150.08431703204047</v>
          </cell>
          <cell r="E2293">
            <v>96.12</v>
          </cell>
        </row>
        <row r="2294">
          <cell r="A2294">
            <v>617091</v>
          </cell>
          <cell r="B2294" t="str">
            <v>Konjonktiva kesisi sütürasyonu</v>
          </cell>
          <cell r="D2294">
            <v>80</v>
          </cell>
          <cell r="E2294">
            <v>51.235199999999999</v>
          </cell>
        </row>
        <row r="2295">
          <cell r="A2295">
            <v>617100</v>
          </cell>
          <cell r="B2295" t="str">
            <v>Konjonktivadan yabancı cisim çıkarılması</v>
          </cell>
          <cell r="D2295">
            <v>30.016863406408095</v>
          </cell>
          <cell r="E2295">
            <v>19.224000000000004</v>
          </cell>
        </row>
        <row r="2296">
          <cell r="A2296">
            <v>617110</v>
          </cell>
          <cell r="B2296" t="str">
            <v>Konkresyon küretajı</v>
          </cell>
          <cell r="D2296">
            <v>30.016863406408095</v>
          </cell>
          <cell r="E2296">
            <v>19.224000000000004</v>
          </cell>
        </row>
        <row r="2297">
          <cell r="A2297">
            <v>617120</v>
          </cell>
          <cell r="B2297" t="str">
            <v>Kornea hazırlanması, transplantasyon için</v>
          </cell>
          <cell r="D2297">
            <v>760.5</v>
          </cell>
          <cell r="E2297">
            <v>487.05462</v>
          </cell>
        </row>
        <row r="2298">
          <cell r="A2298">
            <v>617130</v>
          </cell>
          <cell r="B2298" t="str">
            <v>Kornea kesisi sütüre edilmesi</v>
          </cell>
          <cell r="D2298">
            <v>200.16863406408095</v>
          </cell>
          <cell r="E2298">
            <v>128.196</v>
          </cell>
        </row>
        <row r="2299">
          <cell r="A2299">
            <v>617140</v>
          </cell>
          <cell r="B2299" t="str">
            <v>Korneadan yabancı cisim çıkarılması</v>
          </cell>
          <cell r="D2299">
            <v>30.016863406408095</v>
          </cell>
          <cell r="E2299">
            <v>19.224000000000004</v>
          </cell>
        </row>
        <row r="2300">
          <cell r="A2300">
            <v>617150</v>
          </cell>
          <cell r="B2300" t="str">
            <v>Korneal debritman</v>
          </cell>
          <cell r="D2300">
            <v>30.016863406408095</v>
          </cell>
          <cell r="E2300">
            <v>19.224000000000004</v>
          </cell>
        </row>
        <row r="2301">
          <cell r="A2301">
            <v>617160</v>
          </cell>
          <cell r="B2301" t="str">
            <v>Korneal-Skleral sütür alınması</v>
          </cell>
          <cell r="D2301">
            <v>30.016863406408095</v>
          </cell>
          <cell r="E2301">
            <v>19.224000000000004</v>
          </cell>
        </row>
        <row r="2302">
          <cell r="A2302">
            <v>617170</v>
          </cell>
          <cell r="B2302" t="str">
            <v>Limbal kök hücre transplantasyonu</v>
          </cell>
          <cell r="D2302">
            <v>250.25295109612145</v>
          </cell>
          <cell r="E2302">
            <v>160.27200000000002</v>
          </cell>
        </row>
        <row r="2303">
          <cell r="A2303">
            <v>617180</v>
          </cell>
          <cell r="B2303" t="str">
            <v>Ön kamara ponksiyonu ve/veya enjeksiyonu, tanısal</v>
          </cell>
          <cell r="D2303">
            <v>50.084317032040474</v>
          </cell>
          <cell r="E2303">
            <v>32.076000000000001</v>
          </cell>
        </row>
        <row r="2304">
          <cell r="A2304">
            <v>617190</v>
          </cell>
          <cell r="B2304" t="str">
            <v>Ön kamara ile birlikte vitreus ponksiyon veya enjeksiyonu, tanısal</v>
          </cell>
          <cell r="D2304">
            <v>75.042158516020237</v>
          </cell>
          <cell r="E2304">
            <v>48.06</v>
          </cell>
        </row>
        <row r="2305">
          <cell r="A2305">
            <v>617200</v>
          </cell>
          <cell r="B2305" t="str">
            <v>Ön kamara lavajı</v>
          </cell>
          <cell r="D2305">
            <v>200.16863406408095</v>
          </cell>
          <cell r="E2305">
            <v>128.196</v>
          </cell>
        </row>
        <row r="2306">
          <cell r="A2306">
            <v>617210</v>
          </cell>
          <cell r="B2306" t="str">
            <v>Pterjium ameliyatı</v>
          </cell>
          <cell r="D2306">
            <v>101.18043844856662</v>
          </cell>
          <cell r="E2306">
            <v>64.800000000000011</v>
          </cell>
        </row>
        <row r="2307">
          <cell r="A2307">
            <v>617211</v>
          </cell>
          <cell r="B2307" t="str">
            <v>Otogreftli Pterjium ameliyatı</v>
          </cell>
          <cell r="D2307">
            <v>219.22428330522766</v>
          </cell>
          <cell r="E2307">
            <v>140.4</v>
          </cell>
        </row>
        <row r="2308">
          <cell r="A2308">
            <v>617220</v>
          </cell>
          <cell r="B2308" t="str">
            <v>Subkonjonktival ve subtenon enjeksiyon</v>
          </cell>
          <cell r="C2308" t="str">
            <v>Günde bir defadan fazla faturalandırılmaz</v>
          </cell>
          <cell r="D2308">
            <v>25.126475548060711</v>
          </cell>
          <cell r="E2308">
            <v>16.092000000000002</v>
          </cell>
        </row>
        <row r="2309">
          <cell r="B2309" t="str">
            <v>REFRAKTİF CERRAHİ</v>
          </cell>
          <cell r="C2309" t="str">
            <v xml:space="preserve">Bilateral -5D ve üzeri miyop olup, iki göz arasında en az 3D anizometropi olan olgularda,  bilateral +3D ve üzeri hipermetrop olup iki göz arasında en az 3D anizometropi  olan olgularda, bir gözü emetrop olup diğer gözünde 3D ve üzeri refraktif bozukluk olan olgularda, iki göz arasında 4D ve üzeri sferik fark olan olgularda sağlık  kurulu raporu ile faturalandırılır. </v>
          </cell>
          <cell r="E2309">
            <v>0</v>
          </cell>
        </row>
        <row r="2310">
          <cell r="A2310">
            <v>617230</v>
          </cell>
          <cell r="B2310" t="str">
            <v>Şeffaf lens ekstraksiyonu</v>
          </cell>
          <cell r="D2310">
            <v>400.168634064081</v>
          </cell>
          <cell r="E2310">
            <v>256.28400000000005</v>
          </cell>
        </row>
        <row r="2311">
          <cell r="A2311">
            <v>617240</v>
          </cell>
          <cell r="B2311" t="str">
            <v>Yüksek miyopide negatif lens implantasyonu</v>
          </cell>
          <cell r="D2311">
            <v>400.168634064081</v>
          </cell>
          <cell r="E2311">
            <v>256.28400000000005</v>
          </cell>
        </row>
        <row r="2312">
          <cell r="A2312">
            <v>617250</v>
          </cell>
          <cell r="B2312" t="str">
            <v>Fotoretraktif keratoplasti (PRK), eximer lazer ile</v>
          </cell>
          <cell r="D2312">
            <v>450.25</v>
          </cell>
          <cell r="E2312">
            <v>288.35811000000001</v>
          </cell>
        </row>
        <row r="2313">
          <cell r="A2313">
            <v>617260</v>
          </cell>
          <cell r="B2313" t="str">
            <v>LASIK, LASEK</v>
          </cell>
          <cell r="D2313">
            <v>250.25295109612145</v>
          </cell>
          <cell r="E2313">
            <v>160.27200000000002</v>
          </cell>
        </row>
        <row r="2314">
          <cell r="A2314">
            <v>617270</v>
          </cell>
          <cell r="B2314" t="str">
            <v>Radyal keratotomi</v>
          </cell>
          <cell r="D2314">
            <v>300.16863406408095</v>
          </cell>
          <cell r="E2314">
            <v>192.24</v>
          </cell>
        </row>
        <row r="2315">
          <cell r="A2315">
            <v>617280</v>
          </cell>
          <cell r="B2315" t="str">
            <v>Astigmatik keratotomi</v>
          </cell>
          <cell r="D2315">
            <v>300.16863406408095</v>
          </cell>
          <cell r="E2315">
            <v>192.24</v>
          </cell>
        </row>
        <row r="2316">
          <cell r="B2316" t="str">
            <v>İRİS VE LENS İLE İLGİLİ İŞLEMLER</v>
          </cell>
          <cell r="E2316">
            <v>0</v>
          </cell>
        </row>
        <row r="2317">
          <cell r="A2317">
            <v>617290</v>
          </cell>
          <cell r="B2317" t="str">
            <v>Açı revizyonu</v>
          </cell>
          <cell r="D2317">
            <v>140.13490725126476</v>
          </cell>
          <cell r="E2317">
            <v>89.748000000000005</v>
          </cell>
        </row>
        <row r="2318">
          <cell r="A2318">
            <v>617300</v>
          </cell>
          <cell r="B2318" t="str">
            <v>Dissizyon veya kapsülektomi</v>
          </cell>
          <cell r="C2318" t="str">
            <v>Aynı göz için 617.310, 617.320, 617.330 ile birlikte faturalandırılmaz.</v>
          </cell>
          <cell r="D2318">
            <v>92.917369308600342</v>
          </cell>
          <cell r="E2318">
            <v>59.508000000000003</v>
          </cell>
        </row>
        <row r="2319">
          <cell r="A2319">
            <v>617310</v>
          </cell>
          <cell r="B2319" t="str">
            <v>Dissizyon-lens aspirasyonu</v>
          </cell>
          <cell r="C2319" t="str">
            <v>Aynı göz için 617.300, 617.320, 617.330 ile birlikte faturalandırılmaz.</v>
          </cell>
          <cell r="D2319">
            <v>122.76559865092749</v>
          </cell>
          <cell r="E2319">
            <v>78.623999999999995</v>
          </cell>
        </row>
        <row r="2320">
          <cell r="A2320">
            <v>617320</v>
          </cell>
          <cell r="B2320" t="str">
            <v>Dissizyon-lens aspirasyonu ile birlikte ön vitrektomi</v>
          </cell>
          <cell r="C2320" t="str">
            <v>Aynı göz için 617.300, 617.310, 617.330 ile birlikte faturalandırılmaz.</v>
          </cell>
          <cell r="D2320">
            <v>409.27487352445195</v>
          </cell>
          <cell r="E2320">
            <v>262.11599999999999</v>
          </cell>
        </row>
        <row r="2321">
          <cell r="A2321">
            <v>617330</v>
          </cell>
          <cell r="B2321" t="str">
            <v>Dissizyon-lens aspirasyonu ve ön vitrektomi ile birlikte intraoküler lens implantasyonu</v>
          </cell>
          <cell r="C2321" t="str">
            <v>Aynı göz için 617.300, 617.310, 617.320 ile birlikte faturalandırılmaz.</v>
          </cell>
          <cell r="D2321">
            <v>539.79763912310295</v>
          </cell>
          <cell r="E2321">
            <v>345.70800000000003</v>
          </cell>
        </row>
        <row r="2322">
          <cell r="A2322">
            <v>617340</v>
          </cell>
          <cell r="B2322" t="str">
            <v>Fakoemülsüfikasyon ve intraoküler lens implantasyonu</v>
          </cell>
          <cell r="C2322" t="str">
            <v xml:space="preserve"> 617.341 ve 617.342 ile birlikte faturalandırılmaz.</v>
          </cell>
          <cell r="D2322">
            <v>600.33726812816201</v>
          </cell>
          <cell r="E2322">
            <v>384.48000000000008</v>
          </cell>
        </row>
        <row r="2323">
          <cell r="A2323">
            <v>617341</v>
          </cell>
          <cell r="B2323" t="str">
            <v>Kataraktta fakoemilsifikasyon ve intraoküler lens  implantasyonu (Multifokal, astigmatik veya torik, multifokal ve torik)</v>
          </cell>
          <cell r="C2323" t="str">
            <v xml:space="preserve"> 617.340 ve 617.342 ile birlikte faturalandırılmaz.</v>
          </cell>
          <cell r="D2323">
            <v>600.33726812816201</v>
          </cell>
          <cell r="E2323">
            <v>384.48000000000008</v>
          </cell>
        </row>
        <row r="2324">
          <cell r="A2324">
            <v>617342</v>
          </cell>
          <cell r="B2324" t="str">
            <v>Femtosaniye lazer ile katarakt cerrahisi</v>
          </cell>
          <cell r="C2324" t="str">
            <v xml:space="preserve"> 617.340 ve 617.341 ile birlikte faturalandırılmaz.</v>
          </cell>
          <cell r="D2324">
            <v>600.34</v>
          </cell>
          <cell r="E2324">
            <v>384.4817496</v>
          </cell>
        </row>
        <row r="2325">
          <cell r="A2325">
            <v>617350</v>
          </cell>
          <cell r="B2325" t="str">
            <v>İridodiyaliz düzeltilmesi, 3 saat kadranı kadar</v>
          </cell>
          <cell r="C2325" t="str">
            <v>Aynı faturada aynı göz için bir defadan fazla kodlanmaz.</v>
          </cell>
          <cell r="D2325">
            <v>84.485666104553133</v>
          </cell>
          <cell r="E2325">
            <v>54.108000000000011</v>
          </cell>
        </row>
        <row r="2326">
          <cell r="A2326">
            <v>617360</v>
          </cell>
          <cell r="B2326" t="str">
            <v>İridodiyaliz düzeltilmesi, 4-6 saat kadranı kadar</v>
          </cell>
          <cell r="C2326" t="str">
            <v>Aynı faturada aynı göz için bir defadan fazla kodlanmaz.</v>
          </cell>
          <cell r="D2326">
            <v>110.62394603709949</v>
          </cell>
          <cell r="E2326">
            <v>70.847999999999999</v>
          </cell>
        </row>
        <row r="2327">
          <cell r="A2327">
            <v>617370</v>
          </cell>
          <cell r="B2327" t="str">
            <v xml:space="preserve">İridodiyaliz düzeltilmesi, 6 saat kadranından çok </v>
          </cell>
          <cell r="C2327" t="str">
            <v>Aynı faturada aynı göz için bir defadan fazla kodlanmaz.</v>
          </cell>
          <cell r="D2327">
            <v>135.07588532883642</v>
          </cell>
          <cell r="E2327">
            <v>86.507999999999996</v>
          </cell>
        </row>
        <row r="2328">
          <cell r="A2328">
            <v>617380</v>
          </cell>
          <cell r="B2328" t="str">
            <v>Kapsül germe halkası yerleştirilmesi</v>
          </cell>
          <cell r="D2328">
            <v>101.51770657672851</v>
          </cell>
          <cell r="E2328">
            <v>65.016000000000005</v>
          </cell>
        </row>
        <row r="2329">
          <cell r="A2329">
            <v>617390</v>
          </cell>
          <cell r="B2329" t="str">
            <v>Kapsül içine sekonder intraoküler lens implantasyonu</v>
          </cell>
          <cell r="D2329">
            <v>186.00337268128163</v>
          </cell>
          <cell r="E2329">
            <v>119.12400000000001</v>
          </cell>
        </row>
        <row r="2330">
          <cell r="A2330">
            <v>617400</v>
          </cell>
          <cell r="B2330" t="str">
            <v>Lazer iridotomi</v>
          </cell>
          <cell r="C2330" t="str">
            <v>Üçüncü basamak sağlık hizmeti sunucularınca faturalandırılır.</v>
          </cell>
          <cell r="D2330">
            <v>250.25295109612145</v>
          </cell>
          <cell r="E2330">
            <v>160.27200000000002</v>
          </cell>
        </row>
        <row r="2331">
          <cell r="A2331">
            <v>617410</v>
          </cell>
          <cell r="B2331" t="str">
            <v>Lazer kapsülotomi-sineşiotomi</v>
          </cell>
          <cell r="D2331">
            <v>101.18043844856662</v>
          </cell>
          <cell r="E2331">
            <v>64.800000000000011</v>
          </cell>
        </row>
        <row r="2332">
          <cell r="A2332">
            <v>617420</v>
          </cell>
          <cell r="B2332" t="str">
            <v>Lens ekstraksiyonu ve intraoküler lens implantasyonu</v>
          </cell>
          <cell r="D2332">
            <v>213.15345699831369</v>
          </cell>
          <cell r="E2332">
            <v>136.51200000000003</v>
          </cell>
        </row>
        <row r="2333">
          <cell r="A2333">
            <v>617430</v>
          </cell>
          <cell r="B2333" t="str">
            <v>Lens ekstraksiyonu, ekstrakapsüler</v>
          </cell>
          <cell r="D2333">
            <v>186.00337268128163</v>
          </cell>
          <cell r="E2333">
            <v>119.12400000000001</v>
          </cell>
        </row>
        <row r="2334">
          <cell r="A2334">
            <v>617440</v>
          </cell>
          <cell r="B2334" t="str">
            <v>Lens ekstraksiyonu, intrakapsüler</v>
          </cell>
          <cell r="D2334">
            <v>169.81450252951097</v>
          </cell>
          <cell r="E2334">
            <v>108.75600000000001</v>
          </cell>
        </row>
        <row r="2335">
          <cell r="A2335">
            <v>617441</v>
          </cell>
          <cell r="B2335" t="str">
            <v>İntraoküler lens (IOL) repozisyonu işlemi</v>
          </cell>
          <cell r="C2335" t="str">
            <v>617.330, 617.340, 617.380, 617.390, 617420, 617.450, 617.470, 617.510 ile  birlikte faturalandırılmaz.</v>
          </cell>
          <cell r="D2335">
            <v>90</v>
          </cell>
          <cell r="E2335">
            <v>57.639600000000002</v>
          </cell>
        </row>
        <row r="2336">
          <cell r="A2336">
            <v>617442</v>
          </cell>
          <cell r="B2336" t="str">
            <v>İntraoküler lens (IOL) çıkarılması</v>
          </cell>
          <cell r="C2336" t="str">
            <v>617.330, 617.340, 617.380, 617.390, 617420, 617.450, 617.470, 617.510 ile  birlikte faturalandırılmaz.</v>
          </cell>
          <cell r="D2336">
            <v>100</v>
          </cell>
          <cell r="E2336">
            <v>64.043999999999997</v>
          </cell>
        </row>
        <row r="2337">
          <cell r="A2337">
            <v>617450</v>
          </cell>
          <cell r="B2337" t="str">
            <v>Ön kamara veya sulkusa sekonder intraoküler lens implantasyonu</v>
          </cell>
          <cell r="D2337">
            <v>169.81450252951097</v>
          </cell>
          <cell r="E2337">
            <v>108.75600000000001</v>
          </cell>
        </row>
        <row r="2338">
          <cell r="A2338">
            <v>617451</v>
          </cell>
          <cell r="B2338" t="str">
            <v xml:space="preserve">Ön kamaradan silikon alınması </v>
          </cell>
          <cell r="D2338">
            <v>75</v>
          </cell>
          <cell r="E2338">
            <v>48.032999999999994</v>
          </cell>
        </row>
        <row r="2339">
          <cell r="A2339">
            <v>617460</v>
          </cell>
          <cell r="B2339" t="str">
            <v>Parsplana lensektomi</v>
          </cell>
          <cell r="D2339">
            <v>244.85666104553118</v>
          </cell>
          <cell r="E2339">
            <v>156.816</v>
          </cell>
        </row>
        <row r="2340">
          <cell r="A2340">
            <v>617470</v>
          </cell>
          <cell r="B2340" t="str">
            <v>Parsplana lensektomi ve intraoküler lens implantasyonu</v>
          </cell>
          <cell r="D2340">
            <v>335.75042158516021</v>
          </cell>
          <cell r="E2340">
            <v>215.02800000000002</v>
          </cell>
        </row>
        <row r="2341">
          <cell r="A2341">
            <v>617480</v>
          </cell>
          <cell r="B2341" t="str">
            <v>Periferik iridektomi</v>
          </cell>
          <cell r="D2341">
            <v>85.328836424957842</v>
          </cell>
          <cell r="E2341">
            <v>54.648000000000003</v>
          </cell>
        </row>
        <row r="2342">
          <cell r="A2342">
            <v>617490</v>
          </cell>
          <cell r="B2342" t="str">
            <v>Pupilloplasti</v>
          </cell>
          <cell r="D2342">
            <v>85.328836424957842</v>
          </cell>
          <cell r="E2342">
            <v>54.648000000000003</v>
          </cell>
        </row>
        <row r="2343">
          <cell r="A2343">
            <v>617500</v>
          </cell>
          <cell r="B2343" t="str">
            <v>Sineşiotomi</v>
          </cell>
          <cell r="D2343">
            <v>77.150084317032039</v>
          </cell>
          <cell r="E2343">
            <v>49.410000000000004</v>
          </cell>
        </row>
        <row r="2344">
          <cell r="A2344">
            <v>617510</v>
          </cell>
          <cell r="B2344" t="str">
            <v>Skleral fiksasyon ile sekonder intraoküler lens implantasyonu</v>
          </cell>
          <cell r="D2344">
            <v>268.5497470489039</v>
          </cell>
          <cell r="E2344">
            <v>171.99</v>
          </cell>
        </row>
        <row r="2345">
          <cell r="A2345">
            <v>617520</v>
          </cell>
          <cell r="B2345" t="str">
            <v>Travmatik paralitik midriyazis için pupillaplasti</v>
          </cell>
          <cell r="D2345">
            <v>168.12816188870153</v>
          </cell>
          <cell r="E2345">
            <v>107.67600000000002</v>
          </cell>
        </row>
        <row r="2346">
          <cell r="A2346">
            <v>617525</v>
          </cell>
          <cell r="B2346" t="str">
            <v>Vitreus Wick sendromunda YAG lazer uygulaması</v>
          </cell>
          <cell r="D2346">
            <v>200.16863406408095</v>
          </cell>
          <cell r="E2346">
            <v>128.196</v>
          </cell>
        </row>
        <row r="2347">
          <cell r="B2347" t="str">
            <v>GLOKOM</v>
          </cell>
          <cell r="E2347">
            <v>0</v>
          </cell>
        </row>
        <row r="2348">
          <cell r="A2348">
            <v>617530</v>
          </cell>
          <cell r="B2348" t="str">
            <v>Ankiste bleb revizyonu</v>
          </cell>
          <cell r="D2348">
            <v>175.21079258010118</v>
          </cell>
          <cell r="E2348">
            <v>112.212</v>
          </cell>
        </row>
        <row r="2349">
          <cell r="A2349">
            <v>617540</v>
          </cell>
          <cell r="B2349" t="str">
            <v>Glokomla kombine katarakt ameliyatları</v>
          </cell>
          <cell r="D2349">
            <v>750.42158516020243</v>
          </cell>
          <cell r="E2349">
            <v>480.6</v>
          </cell>
        </row>
        <row r="2350">
          <cell r="A2350">
            <v>617550</v>
          </cell>
          <cell r="B2350" t="str">
            <v>Gonyotomi, trabekülotomi</v>
          </cell>
          <cell r="D2350">
            <v>400.168634064081</v>
          </cell>
          <cell r="E2350">
            <v>256.28400000000005</v>
          </cell>
        </row>
        <row r="2351">
          <cell r="A2351">
            <v>617560</v>
          </cell>
          <cell r="B2351" t="str">
            <v>Lazer gonyoplasti, trabeküloplasti</v>
          </cell>
          <cell r="D2351">
            <v>25.300961210000001</v>
          </cell>
          <cell r="E2351">
            <v>16.203747597332399</v>
          </cell>
        </row>
        <row r="2352">
          <cell r="A2352">
            <v>617570</v>
          </cell>
          <cell r="B2352" t="str">
            <v>Seton ameliyatı (Tüp, molteno vb.)</v>
          </cell>
          <cell r="D2352">
            <v>500.3372681281619</v>
          </cell>
          <cell r="E2352">
            <v>320.43600000000004</v>
          </cell>
        </row>
        <row r="2353">
          <cell r="A2353">
            <v>617580</v>
          </cell>
          <cell r="B2353" t="str">
            <v>Siklodiyaliz</v>
          </cell>
          <cell r="D2353">
            <v>250.25295109612145</v>
          </cell>
          <cell r="E2353">
            <v>160.27200000000002</v>
          </cell>
        </row>
        <row r="2354">
          <cell r="A2354">
            <v>617590</v>
          </cell>
          <cell r="B2354" t="str">
            <v>Siklofotokoagülasyon</v>
          </cell>
          <cell r="D2354">
            <v>125.12647554806072</v>
          </cell>
          <cell r="E2354">
            <v>80.13600000000001</v>
          </cell>
        </row>
        <row r="2355">
          <cell r="A2355">
            <v>617600</v>
          </cell>
          <cell r="B2355" t="str">
            <v>Siklokrioterapi</v>
          </cell>
          <cell r="D2355">
            <v>125.12647554806072</v>
          </cell>
          <cell r="E2355">
            <v>80.13600000000001</v>
          </cell>
        </row>
        <row r="2356">
          <cell r="A2356">
            <v>617610</v>
          </cell>
          <cell r="B2356" t="str">
            <v>Trabekülektomi</v>
          </cell>
          <cell r="D2356">
            <v>500.3372681281619</v>
          </cell>
          <cell r="E2356">
            <v>320.43600000000004</v>
          </cell>
        </row>
        <row r="2357">
          <cell r="A2357">
            <v>617620</v>
          </cell>
          <cell r="B2357" t="str">
            <v>Viskokanalostomi</v>
          </cell>
          <cell r="D2357">
            <v>500.3372681281619</v>
          </cell>
          <cell r="E2357">
            <v>320.43600000000004</v>
          </cell>
        </row>
        <row r="2358">
          <cell r="B2358" t="str">
            <v>RETİNA-VİTREUS</v>
          </cell>
          <cell r="E2358">
            <v>0</v>
          </cell>
        </row>
        <row r="2359">
          <cell r="A2359">
            <v>617630</v>
          </cell>
          <cell r="B2359" t="str">
            <v>Fotokoagülasyon, her bir seans</v>
          </cell>
          <cell r="C2359" t="str">
            <v>Beş seansın üzerinde sağlık kurulu raporu ile tıbbi gerekçe belirtilmelidir.Her bir göz için.</v>
          </cell>
          <cell r="D2359">
            <v>150.08431703204047</v>
          </cell>
          <cell r="E2359">
            <v>96.12</v>
          </cell>
        </row>
        <row r="2360">
          <cell r="A2360">
            <v>617631</v>
          </cell>
          <cell r="B2360" t="str">
            <v>Prematüre retinopatisinde lazer tedavisi</v>
          </cell>
          <cell r="C2360" t="str">
            <v>Genel anestezi işlem puanı hariç.</v>
          </cell>
          <cell r="D2360">
            <v>421.5851602023609</v>
          </cell>
          <cell r="E2360">
            <v>270</v>
          </cell>
        </row>
        <row r="2361">
          <cell r="A2361">
            <v>617632</v>
          </cell>
          <cell r="B2361" t="str">
            <v>Yeni doğan fundoskopik inceleme</v>
          </cell>
          <cell r="C2361" t="str">
            <v>En fazla beş günde bir adet faturalandırılır.</v>
          </cell>
          <cell r="D2361">
            <v>101.18043844856662</v>
          </cell>
          <cell r="E2361">
            <v>64.800000000000011</v>
          </cell>
        </row>
        <row r="2362">
          <cell r="A2362">
            <v>617640</v>
          </cell>
          <cell r="B2362" t="str">
            <v>Vitrektomi, anterior</v>
          </cell>
          <cell r="D2362">
            <v>400.168634064081</v>
          </cell>
          <cell r="E2362">
            <v>256.28400000000005</v>
          </cell>
        </row>
        <row r="2363">
          <cell r="A2363">
            <v>617650</v>
          </cell>
          <cell r="B2363" t="str">
            <v>Vitrektomi, pars plana</v>
          </cell>
          <cell r="D2363">
            <v>1450.9780775716695</v>
          </cell>
          <cell r="E2363">
            <v>929.26440000000002</v>
          </cell>
        </row>
        <row r="2364">
          <cell r="A2364">
            <v>617660</v>
          </cell>
          <cell r="B2364" t="str">
            <v>Vitroretinal cerrahi, tüm işlemler</v>
          </cell>
          <cell r="C2364" t="str">
            <v>Başka bir vitroretinal cerrahi işlem ile birlikte faturalandırılmaz.</v>
          </cell>
          <cell r="D2364">
            <v>832.73187183811137</v>
          </cell>
          <cell r="E2364">
            <v>533.31479999999999</v>
          </cell>
        </row>
        <row r="2365">
          <cell r="A2365">
            <v>617661</v>
          </cell>
          <cell r="B2365" t="str">
            <v>Prematüre retinopatisinde vitroretinal cerrahi</v>
          </cell>
          <cell r="C2365" t="str">
            <v>Başka bir vitroretinal cerrahi işlem ile birlikte faturalandırılmaz.</v>
          </cell>
          <cell r="D2365">
            <v>1247.8920741989882</v>
          </cell>
          <cell r="E2365">
            <v>799.2</v>
          </cell>
        </row>
        <row r="2366">
          <cell r="A2366">
            <v>617670</v>
          </cell>
          <cell r="B2366" t="str">
            <v>Pnömatik retinopeksi</v>
          </cell>
          <cell r="C2366" t="str">
            <v>Sadece üçüncü basamak sağlık hizmeti sunucuları tarafından faturalandırılır</v>
          </cell>
          <cell r="D2366">
            <v>478.920741989882</v>
          </cell>
          <cell r="E2366">
            <v>306.72000000000003</v>
          </cell>
        </row>
        <row r="2367">
          <cell r="A2367">
            <v>617680</v>
          </cell>
          <cell r="B2367" t="str">
            <v>Dekolman ameliyatları, kriyo aplikasyonu</v>
          </cell>
          <cell r="D2367">
            <v>478.920741989882</v>
          </cell>
          <cell r="E2367">
            <v>306.72000000000003</v>
          </cell>
        </row>
        <row r="2368">
          <cell r="A2368">
            <v>617690</v>
          </cell>
          <cell r="B2368" t="str">
            <v>Dekolman ameliyatları, sörklaj, lokal</v>
          </cell>
          <cell r="C2368" t="str">
            <v>Sörklaj dahil</v>
          </cell>
          <cell r="D2368">
            <v>500.3372681281619</v>
          </cell>
          <cell r="E2368">
            <v>320.43600000000004</v>
          </cell>
        </row>
        <row r="2369">
          <cell r="A2369">
            <v>617700</v>
          </cell>
          <cell r="B2369" t="str">
            <v>Makula dejenerasyonu için fotodinamik tedavi</v>
          </cell>
          <cell r="C2369" t="str">
            <v>Sağlık kurulu raporu ile tıbbi gerekçe belirtilmelidir.</v>
          </cell>
          <cell r="D2369">
            <v>359.19055649241147</v>
          </cell>
          <cell r="E2369">
            <v>230.04000000000002</v>
          </cell>
        </row>
        <row r="2370">
          <cell r="A2370">
            <v>617710</v>
          </cell>
          <cell r="B2370" t="str">
            <v>Silikon yağı çıkarılması</v>
          </cell>
          <cell r="D2370">
            <v>478.920741989882</v>
          </cell>
          <cell r="E2370">
            <v>306.72000000000003</v>
          </cell>
        </row>
        <row r="2371">
          <cell r="A2371">
            <v>617720</v>
          </cell>
          <cell r="B2371" t="str">
            <v>İntravitreal ponksiyon ve/veya enjeksiyon</v>
          </cell>
          <cell r="D2371">
            <v>50.084317032040474</v>
          </cell>
          <cell r="E2371">
            <v>32.076000000000001</v>
          </cell>
        </row>
        <row r="2372">
          <cell r="A2372">
            <v>617730</v>
          </cell>
          <cell r="B2372" t="str">
            <v>Ekvatoryel kriyoterapi</v>
          </cell>
          <cell r="D2372">
            <v>150.08431703204047</v>
          </cell>
          <cell r="E2372">
            <v>96.12</v>
          </cell>
        </row>
        <row r="2373">
          <cell r="B2373" t="str">
            <v>ORBİTA-OKULER ONKOLOJİ</v>
          </cell>
          <cell r="E2373">
            <v>0</v>
          </cell>
        </row>
        <row r="2374">
          <cell r="A2374">
            <v>617740</v>
          </cell>
          <cell r="B2374" t="str">
            <v xml:space="preserve">Deri veya mukoza grefti kullanarak soket  onarımı </v>
          </cell>
          <cell r="C2374" t="str">
            <v>600.300 , 600.330 , 600.360 , 600.370 ile birlikte faturalandırılmaz.</v>
          </cell>
          <cell r="D2374">
            <v>600.3372681281619</v>
          </cell>
          <cell r="E2374">
            <v>384.48</v>
          </cell>
        </row>
        <row r="2375">
          <cell r="A2375">
            <v>617750</v>
          </cell>
          <cell r="B2375" t="str">
            <v>Ekzanterasyon ve alın flebi ile birlikte deri grefti</v>
          </cell>
          <cell r="C2375" t="str">
            <v>600.300 , 600.330 , 600.370,  600.440, 600.450 ile birlikte faturalandırılmaz.</v>
          </cell>
          <cell r="D2375">
            <v>959.52782462057337</v>
          </cell>
          <cell r="E2375">
            <v>614.5200000000001</v>
          </cell>
        </row>
        <row r="2376">
          <cell r="A2376">
            <v>617760</v>
          </cell>
          <cell r="B2376" t="str">
            <v>Ekzanterasyon ve deri grefti</v>
          </cell>
          <cell r="C2376" t="str">
            <v>600.300 , 600.330 , 600.360 , 600.370 ile birlikte faturalandırılmazz.</v>
          </cell>
          <cell r="D2376">
            <v>720.06745362563242</v>
          </cell>
          <cell r="E2376">
            <v>461.16</v>
          </cell>
        </row>
        <row r="2377">
          <cell r="A2377">
            <v>617770</v>
          </cell>
          <cell r="B2377" t="str">
            <v>Ekzanterasyon ve temporal kas flebi ile birlikte deri grefti</v>
          </cell>
          <cell r="D2377">
            <v>959.52782462057337</v>
          </cell>
          <cell r="E2377">
            <v>614.5200000000001</v>
          </cell>
        </row>
        <row r="2378">
          <cell r="A2378">
            <v>617780</v>
          </cell>
          <cell r="B2378" t="str">
            <v>Ekzanterasyon ve ikincil iyileşmeye bırakmak</v>
          </cell>
          <cell r="D2378">
            <v>600.3372681281619</v>
          </cell>
          <cell r="E2378">
            <v>384.48</v>
          </cell>
        </row>
        <row r="2379">
          <cell r="A2379">
            <v>617790</v>
          </cell>
          <cell r="B2379" t="str">
            <v>Ekzoftalmus için orbital dekompresyon, iki taraf</v>
          </cell>
          <cell r="D2379">
            <v>959.52782462057337</v>
          </cell>
          <cell r="E2379">
            <v>614.5200000000001</v>
          </cell>
        </row>
        <row r="2380">
          <cell r="A2380">
            <v>617800</v>
          </cell>
          <cell r="B2380" t="str">
            <v>Enükleasyon veya evisserasyon</v>
          </cell>
          <cell r="D2380">
            <v>359.19055649241147</v>
          </cell>
          <cell r="E2380">
            <v>230.04000000000002</v>
          </cell>
        </row>
        <row r="2381">
          <cell r="A2381">
            <v>617810</v>
          </cell>
          <cell r="B2381" t="str">
            <v>Hidroksiapatit implant için peg takılması</v>
          </cell>
          <cell r="D2381">
            <v>239.460370994941</v>
          </cell>
          <cell r="E2381">
            <v>153.36000000000001</v>
          </cell>
        </row>
        <row r="2382">
          <cell r="A2382">
            <v>617820</v>
          </cell>
          <cell r="B2382" t="str">
            <v>İntraorbital tümör</v>
          </cell>
          <cell r="D2382">
            <v>659.35919055649242</v>
          </cell>
          <cell r="E2382">
            <v>422.28000000000003</v>
          </cell>
        </row>
        <row r="2383">
          <cell r="A2383">
            <v>617830</v>
          </cell>
          <cell r="B2383" t="str">
            <v>İntraorbital yabancı cisimlerin çıkarılması</v>
          </cell>
          <cell r="D2383">
            <v>600.3372681281619</v>
          </cell>
          <cell r="E2383">
            <v>384.48</v>
          </cell>
        </row>
        <row r="2384">
          <cell r="A2384">
            <v>617840</v>
          </cell>
          <cell r="B2384" t="str">
            <v>Mobil hidroksiapatit implantı</v>
          </cell>
          <cell r="D2384">
            <v>350.25295109612142</v>
          </cell>
          <cell r="E2384">
            <v>224.316</v>
          </cell>
        </row>
        <row r="2385">
          <cell r="A2385">
            <v>617850</v>
          </cell>
          <cell r="B2385" t="str">
            <v>Mobil implantlı enükleasyon</v>
          </cell>
          <cell r="D2385">
            <v>500.3372681281619</v>
          </cell>
          <cell r="E2385">
            <v>320.43600000000004</v>
          </cell>
        </row>
        <row r="2386">
          <cell r="A2386">
            <v>617860</v>
          </cell>
          <cell r="B2386" t="str">
            <v>Optik sinir dekompresyon operasyonu</v>
          </cell>
          <cell r="D2386">
            <v>649.29173693086</v>
          </cell>
          <cell r="E2386">
            <v>415.83240000000001</v>
          </cell>
        </row>
        <row r="2387">
          <cell r="A2387">
            <v>617870</v>
          </cell>
          <cell r="B2387" t="str">
            <v>Orbita dekompresyon operasyonu</v>
          </cell>
          <cell r="D2387">
            <v>649.29173693086</v>
          </cell>
          <cell r="E2387">
            <v>415.83240000000001</v>
          </cell>
        </row>
        <row r="2388">
          <cell r="A2388">
            <v>617880</v>
          </cell>
          <cell r="B2388" t="str">
            <v>Orbitotomi</v>
          </cell>
          <cell r="D2388">
            <v>600.3372681281619</v>
          </cell>
          <cell r="E2388">
            <v>384.48</v>
          </cell>
        </row>
        <row r="2389">
          <cell r="A2389">
            <v>617890</v>
          </cell>
          <cell r="B2389" t="str">
            <v>Protez yapılması</v>
          </cell>
          <cell r="D2389">
            <v>590.21922428330527</v>
          </cell>
          <cell r="E2389">
            <v>378</v>
          </cell>
        </row>
        <row r="2390">
          <cell r="A2390">
            <v>617900</v>
          </cell>
          <cell r="B2390" t="str">
            <v>Radyoaktif plak çıkarılması</v>
          </cell>
          <cell r="D2390">
            <v>300.16863406408095</v>
          </cell>
          <cell r="E2390">
            <v>192.24</v>
          </cell>
        </row>
        <row r="2391">
          <cell r="A2391">
            <v>617910</v>
          </cell>
          <cell r="B2391" t="str">
            <v>Radyoaktif plak uygulaması</v>
          </cell>
          <cell r="D2391">
            <v>600.3372681281619</v>
          </cell>
          <cell r="E2391">
            <v>384.48</v>
          </cell>
        </row>
        <row r="2392">
          <cell r="A2392">
            <v>617920</v>
          </cell>
          <cell r="B2392" t="str">
            <v>Retrobulber ve peribulber enjeksiyon</v>
          </cell>
          <cell r="D2392">
            <v>25.126475548060711</v>
          </cell>
          <cell r="E2392">
            <v>16.092000000000002</v>
          </cell>
        </row>
        <row r="2393">
          <cell r="A2393">
            <v>617930</v>
          </cell>
          <cell r="B2393" t="str">
            <v>Soket revizyonu</v>
          </cell>
          <cell r="C2393" t="str">
            <v>Enükleasyon sonrası geç dönem</v>
          </cell>
          <cell r="D2393">
            <v>600.3372681281619</v>
          </cell>
          <cell r="E2393">
            <v>384.48</v>
          </cell>
        </row>
        <row r="2394">
          <cell r="A2394">
            <v>617940</v>
          </cell>
          <cell r="B2394" t="str">
            <v>Sr90 Göz Aplikasyonu</v>
          </cell>
          <cell r="D2394">
            <v>50.084317032040474</v>
          </cell>
          <cell r="E2394">
            <v>32.076000000000001</v>
          </cell>
        </row>
        <row r="2395">
          <cell r="A2395">
            <v>617950</v>
          </cell>
          <cell r="B2395" t="str">
            <v xml:space="preserve">Stafilom tashihi </v>
          </cell>
          <cell r="C2395" t="str">
            <v>Fasiya lata, duramater v.b.</v>
          </cell>
          <cell r="D2395">
            <v>300.16863406408095</v>
          </cell>
          <cell r="E2395">
            <v>192.24</v>
          </cell>
        </row>
        <row r="2396">
          <cell r="B2396" t="str">
            <v>6.10.KULAK VE KULAK BÖLGESİNİN CERRAHİSİ</v>
          </cell>
          <cell r="E2396">
            <v>0</v>
          </cell>
        </row>
        <row r="2397">
          <cell r="A2397">
            <v>617960</v>
          </cell>
          <cell r="B2397" t="str">
            <v>Ampute kulak kepçesinin kompozit greft olarak sütüre edilmesi</v>
          </cell>
          <cell r="D2397">
            <v>400.168634064081</v>
          </cell>
          <cell r="E2397">
            <v>256.28400000000005</v>
          </cell>
        </row>
        <row r="2398">
          <cell r="A2398">
            <v>617970</v>
          </cell>
          <cell r="B2398" t="str">
            <v>Aural polip eksizyonu</v>
          </cell>
          <cell r="D2398">
            <v>100.16863406408095</v>
          </cell>
          <cell r="E2398">
            <v>64.152000000000001</v>
          </cell>
        </row>
        <row r="2399">
          <cell r="A2399">
            <v>617980</v>
          </cell>
          <cell r="B2399" t="str">
            <v>Aurikula apse, hematom drenajı</v>
          </cell>
          <cell r="D2399">
            <v>70.151770657672856</v>
          </cell>
          <cell r="E2399">
            <v>44.928000000000004</v>
          </cell>
        </row>
        <row r="2400">
          <cell r="A2400">
            <v>617990</v>
          </cell>
          <cell r="B2400" t="str">
            <v>Aurikula eksizyonu, basit</v>
          </cell>
          <cell r="D2400">
            <v>200.16863406408095</v>
          </cell>
          <cell r="E2400">
            <v>128.196</v>
          </cell>
        </row>
        <row r="2401">
          <cell r="A2401">
            <v>618000</v>
          </cell>
          <cell r="B2401" t="str">
            <v>Aurikula eksizyonu, total</v>
          </cell>
          <cell r="D2401">
            <v>400.168634064081</v>
          </cell>
          <cell r="E2401">
            <v>256.28400000000005</v>
          </cell>
        </row>
        <row r="2402">
          <cell r="A2402">
            <v>618010</v>
          </cell>
          <cell r="B2402" t="str">
            <v>Basit mastoidektomi</v>
          </cell>
          <cell r="D2402">
            <v>470.32040472175379</v>
          </cell>
          <cell r="E2402">
            <v>301.21199999999999</v>
          </cell>
        </row>
        <row r="2403">
          <cell r="A2403">
            <v>618020</v>
          </cell>
          <cell r="B2403" t="str">
            <v>Buşon, lavaj ve manüplasyon</v>
          </cell>
          <cell r="D2403">
            <v>10.118043844856661</v>
          </cell>
          <cell r="E2403">
            <v>6.48</v>
          </cell>
        </row>
        <row r="2404">
          <cell r="A2404">
            <v>618021</v>
          </cell>
          <cell r="B2404" t="str">
            <v>Canal Wall Down timpanoplasti</v>
          </cell>
          <cell r="C2404" t="str">
            <v>618.010, 618.410 ile birlikte faturalandırılmaz.</v>
          </cell>
          <cell r="D2404">
            <v>1079.2580101180438</v>
          </cell>
          <cell r="E2404">
            <v>691.19999999999993</v>
          </cell>
        </row>
        <row r="2405">
          <cell r="A2405">
            <v>618030</v>
          </cell>
          <cell r="B2405" t="str">
            <v>Dış kulak yolu atrezisi</v>
          </cell>
          <cell r="D2405">
            <v>912.31028667790895</v>
          </cell>
          <cell r="E2405">
            <v>584.28000000000009</v>
          </cell>
        </row>
        <row r="2406">
          <cell r="A2406">
            <v>618040</v>
          </cell>
          <cell r="B2406" t="str">
            <v>Dış kulak yolu biyopsisi</v>
          </cell>
          <cell r="D2406">
            <v>75.042158516020237</v>
          </cell>
          <cell r="E2406">
            <v>48.06</v>
          </cell>
        </row>
        <row r="2407">
          <cell r="A2407">
            <v>618050</v>
          </cell>
          <cell r="B2407" t="str">
            <v>Dış kulak yolu, ekzositoz eksizyonu</v>
          </cell>
          <cell r="D2407">
            <v>220.23608768971332</v>
          </cell>
          <cell r="E2407">
            <v>141.048</v>
          </cell>
        </row>
        <row r="2408">
          <cell r="A2408">
            <v>618060</v>
          </cell>
          <cell r="B2408" t="str">
            <v>Dış kulak yolu, malign kısımların radikal eksizyonu</v>
          </cell>
          <cell r="C2408" t="str">
            <v>618.010 ile birlikte faturalandırılmaz.</v>
          </cell>
          <cell r="D2408">
            <v>551.433389544688</v>
          </cell>
          <cell r="E2408">
            <v>353.15999999999997</v>
          </cell>
        </row>
        <row r="2409">
          <cell r="A2409">
            <v>618070</v>
          </cell>
          <cell r="B2409" t="str">
            <v>Dış kulak yolu, yabancı cisim çıkarılması</v>
          </cell>
          <cell r="D2409">
            <v>25.295109612141655</v>
          </cell>
          <cell r="E2409">
            <v>16.200000000000003</v>
          </cell>
        </row>
        <row r="2410">
          <cell r="A2410">
            <v>618080</v>
          </cell>
          <cell r="B2410" t="str">
            <v>Dış kulak yolu, yabancı cisim çıkarılması, cerrahi</v>
          </cell>
          <cell r="D2410">
            <v>160.20236087689713</v>
          </cell>
          <cell r="E2410">
            <v>102.60000000000001</v>
          </cell>
        </row>
        <row r="2411">
          <cell r="A2411">
            <v>618090</v>
          </cell>
          <cell r="B2411" t="str">
            <v>Eksploratis timpanotomi</v>
          </cell>
          <cell r="C2411" t="str">
            <v>Diğer bir kulak bölgesi cerrahisi ile birlikte faturalandırılmaz.</v>
          </cell>
          <cell r="D2411">
            <v>478.920741989882</v>
          </cell>
          <cell r="E2411">
            <v>306.72000000000003</v>
          </cell>
        </row>
        <row r="2412">
          <cell r="A2412">
            <v>618100</v>
          </cell>
          <cell r="B2412" t="str">
            <v>Endolenfatik sak operasyonu, şant ile</v>
          </cell>
          <cell r="C2412" t="str">
            <v xml:space="preserve">618.190, 618.250, 618.340 ile birlikte faturalandırılmaz. </v>
          </cell>
          <cell r="D2412">
            <v>750.42158516020243</v>
          </cell>
          <cell r="E2412">
            <v>480.6</v>
          </cell>
        </row>
        <row r="2413">
          <cell r="A2413">
            <v>618110</v>
          </cell>
          <cell r="B2413" t="str">
            <v>Endolenfatik sak operasyonu, şant olmaksızın</v>
          </cell>
          <cell r="C2413" t="str">
            <v xml:space="preserve">618.090, 618.190, 618.250, 618.340 ile birlikte faturalandırılmaz. </v>
          </cell>
          <cell r="D2413">
            <v>700.3372681281619</v>
          </cell>
          <cell r="E2413">
            <v>448.52400000000006</v>
          </cell>
        </row>
        <row r="2414">
          <cell r="A2414">
            <v>618120</v>
          </cell>
          <cell r="B2414" t="str">
            <v>Fasiyal sinir dekompresyonu</v>
          </cell>
          <cell r="C2414" t="str">
            <v>618.010, 618.380 ile birlikte faturalandırılmaz.</v>
          </cell>
          <cell r="D2414">
            <v>839.79763912310295</v>
          </cell>
          <cell r="E2414">
            <v>537.84</v>
          </cell>
        </row>
        <row r="2415">
          <cell r="A2415">
            <v>618130</v>
          </cell>
          <cell r="B2415" t="str">
            <v>Fasiyal sinir sütürü</v>
          </cell>
          <cell r="C2415" t="str">
            <v>618.010, 618.380 ile birlikte faturalandırılmaz.</v>
          </cell>
          <cell r="D2415">
            <v>800.33726812816201</v>
          </cell>
          <cell r="E2415">
            <v>512.5680000000001</v>
          </cell>
        </row>
        <row r="2416">
          <cell r="A2416">
            <v>618140</v>
          </cell>
          <cell r="B2416" t="str">
            <v>Glomus tümör eksizyonu, genişletilmiş eksternal yaklaşım ile</v>
          </cell>
          <cell r="C2416" t="str">
            <v>Yaklaşım için kullanılan tüm girişimler dahil</v>
          </cell>
          <cell r="D2416">
            <v>1320.4047217537943</v>
          </cell>
          <cell r="E2416">
            <v>845.6400000000001</v>
          </cell>
        </row>
        <row r="2417">
          <cell r="A2417">
            <v>618150</v>
          </cell>
          <cell r="B2417" t="str">
            <v>Glomus tümör eksizyonu, transmastoid yaklaşım ile</v>
          </cell>
          <cell r="C2417" t="str">
            <v>Mastoidektomi dahil</v>
          </cell>
          <cell r="D2417">
            <v>900.50590219224284</v>
          </cell>
          <cell r="E2417">
            <v>576.72</v>
          </cell>
        </row>
        <row r="2418">
          <cell r="A2418">
            <v>618160</v>
          </cell>
          <cell r="B2418" t="str">
            <v>Glomus tümör eksizyonu, transmeatal yaklaşım ile</v>
          </cell>
          <cell r="D2418">
            <v>600.3372681281619</v>
          </cell>
          <cell r="E2418">
            <v>384.48</v>
          </cell>
        </row>
        <row r="2419">
          <cell r="A2419">
            <v>618170</v>
          </cell>
          <cell r="B2419" t="str">
            <v>İki loblu kulak memesinin onarımı</v>
          </cell>
          <cell r="D2419">
            <v>300.16863406408095</v>
          </cell>
          <cell r="E2419">
            <v>192.24</v>
          </cell>
        </row>
        <row r="2420">
          <cell r="A2420">
            <v>618171</v>
          </cell>
          <cell r="B2420" t="str">
            <v>İnfratemporal fossa tip A cerrahisi</v>
          </cell>
          <cell r="C2420" t="str">
            <v>Yaklaşım için kullanılan tüm girişimler dahil</v>
          </cell>
          <cell r="D2420">
            <v>1500.6745362563238</v>
          </cell>
          <cell r="E2420">
            <v>961.09199999999998</v>
          </cell>
        </row>
        <row r="2421">
          <cell r="A2421">
            <v>618172</v>
          </cell>
          <cell r="B2421" t="str">
            <v>İnfratemporal fossa tip B cerrahisi</v>
          </cell>
          <cell r="C2421" t="str">
            <v>Yaklaşım için kullanılan tüm girişimler dahil</v>
          </cell>
          <cell r="D2421">
            <v>2090.9299999999998</v>
          </cell>
          <cell r="E2421">
            <v>1339.1152092</v>
          </cell>
        </row>
        <row r="2422">
          <cell r="A2422">
            <v>618173</v>
          </cell>
          <cell r="B2422" t="str">
            <v>İnfratemporal fossa tip C cerrahisi</v>
          </cell>
          <cell r="C2422" t="str">
            <v>Yaklaşım için kullanılan tüm girişimler dahil</v>
          </cell>
          <cell r="D2422">
            <v>2420.9299999999998</v>
          </cell>
          <cell r="E2422">
            <v>1550.4604092</v>
          </cell>
        </row>
        <row r="2423">
          <cell r="A2423">
            <v>618180</v>
          </cell>
          <cell r="B2423" t="str">
            <v>Kemik iletimi işitme dekompresyonu</v>
          </cell>
          <cell r="D2423">
            <v>419.89881956155148</v>
          </cell>
          <cell r="E2423">
            <v>268.92</v>
          </cell>
        </row>
        <row r="2424">
          <cell r="A2424">
            <v>618190</v>
          </cell>
          <cell r="B2424" t="str">
            <v>Kepçe kulak  onarımı</v>
          </cell>
          <cell r="C2424" t="str">
            <v xml:space="preserve">18 yaşını doldurmuş kişiler için üç ruh sağlığı ve hastalıkları uzman hekimince "major ruhsal sorunlara neden olduğunun" belirtildiği sağlık kurulu raporu gerekir. </v>
          </cell>
          <cell r="D2424">
            <v>400.16863000000001</v>
          </cell>
          <cell r="E2424">
            <v>256.28399739720004</v>
          </cell>
        </row>
        <row r="2425">
          <cell r="A2425">
            <v>618200</v>
          </cell>
          <cell r="B2425" t="str">
            <v>Koklear implant yerleştirilmesi</v>
          </cell>
          <cell r="C2425" t="str">
            <v>618.021, 618.090, 618.100, 618.201, 618.202, 618.203, 618.250, 618.340, 618.410 ile birlikte faturalandırılmaz. Üçüncü basamak sağlık hizmeti sunucularınca faturalandırılır.</v>
          </cell>
          <cell r="D2425">
            <v>1303.4064080944399</v>
          </cell>
          <cell r="E2425">
            <v>834.75360000000308</v>
          </cell>
        </row>
        <row r="2426">
          <cell r="A2426">
            <v>618201</v>
          </cell>
          <cell r="B2426" t="str">
            <v xml:space="preserve">Orta kulağa implante edilebilir işitme cihazları yerleştirilmesi </v>
          </cell>
          <cell r="C2426" t="str">
            <v>618.021, 618.090, 618.100, 618200, 618202, 618203, 618.250, 618.340, 618.410 ile birlikte faturalandırılmaz. Üçüncü basamak sağlık hizmeti sunucularınca faturalandırılır.</v>
          </cell>
          <cell r="D2426">
            <v>1079.2580101180399</v>
          </cell>
          <cell r="E2426">
            <v>691.19999999999743</v>
          </cell>
        </row>
        <row r="2427">
          <cell r="A2427">
            <v>618202</v>
          </cell>
          <cell r="B2427" t="str">
            <v xml:space="preserve">Kemiğe implante edilebilir işitme cihazları yerleştirilmesi </v>
          </cell>
          <cell r="C2427" t="str">
            <v>618.021, 618.090, 618.100, 618.200, 618.201, 618.203, 618.250, 618.340, 618.410 ile birlikte faturalanamaz.Üçüncü basamak sağlık hizmeti sunucularınca faturalandırılır.</v>
          </cell>
          <cell r="D2427">
            <v>700.33726812816201</v>
          </cell>
          <cell r="E2427">
            <v>448.52400000000011</v>
          </cell>
        </row>
        <row r="2428">
          <cell r="A2428">
            <v>618203</v>
          </cell>
          <cell r="B2428" t="str">
            <v xml:space="preserve">İşitsel beyin sapı implantı yerleştirilmesi </v>
          </cell>
          <cell r="C2428" t="str">
            <v>618.021, 618.090, 618.100, 618.200, 618.201, 618.202, 618.250, 618.340, 618.410 ile birlikte faturalandırılmaz. Üçüncü basamak sağlık hizmeti sunucularınca faturalandırılır.</v>
          </cell>
          <cell r="D2428">
            <v>1620.5733558178799</v>
          </cell>
          <cell r="E2428">
            <v>1037.8800000000031</v>
          </cell>
        </row>
        <row r="2429">
          <cell r="A2429">
            <v>618210</v>
          </cell>
          <cell r="B2429" t="str">
            <v>Kriptotia  düzeltilmesi</v>
          </cell>
          <cell r="D2429">
            <v>400.168634064081</v>
          </cell>
          <cell r="E2429">
            <v>256.28400000000005</v>
          </cell>
        </row>
        <row r="2430">
          <cell r="A2430">
            <v>618220</v>
          </cell>
          <cell r="B2430" t="str">
            <v>Kulak kepçesi replantasyonu</v>
          </cell>
          <cell r="D2430">
            <v>1198.9881956155143</v>
          </cell>
          <cell r="E2430">
            <v>767.88</v>
          </cell>
        </row>
        <row r="2431">
          <cell r="A2431">
            <v>618230</v>
          </cell>
          <cell r="B2431" t="str">
            <v>Kulak kepçesinde yerleşik tümörler için tam kat rezeksiyon ve primer sütür</v>
          </cell>
          <cell r="D2431">
            <v>478.920741989882</v>
          </cell>
          <cell r="E2431">
            <v>306.72000000000003</v>
          </cell>
        </row>
        <row r="2432">
          <cell r="A2432">
            <v>618250</v>
          </cell>
          <cell r="B2432" t="str">
            <v xml:space="preserve">Kulak rekonstrüksiyonu, tek aşamalı </v>
          </cell>
          <cell r="D2432">
            <v>1200.505902192243</v>
          </cell>
          <cell r="E2432">
            <v>768.8520000000002</v>
          </cell>
        </row>
        <row r="2433">
          <cell r="A2433">
            <v>618260</v>
          </cell>
          <cell r="B2433" t="str">
            <v>Labirentektomi (TALK operasyonu)</v>
          </cell>
          <cell r="C2433" t="str">
            <v xml:space="preserve">618.090, 618.100, 618.190, 618.340 ile birlikte faturalandırılmaz. </v>
          </cell>
          <cell r="D2433">
            <v>400.168634064081</v>
          </cell>
          <cell r="E2433">
            <v>256.28400000000005</v>
          </cell>
        </row>
        <row r="2434">
          <cell r="A2434">
            <v>618270</v>
          </cell>
          <cell r="B2434" t="str">
            <v>Labirentektomi, mastoidektomi ile</v>
          </cell>
          <cell r="C2434" t="str">
            <v>618.010, 618.380, 618.410 ile birlikte faturalandırılmaz.</v>
          </cell>
          <cell r="D2434">
            <v>900.50590219224284</v>
          </cell>
          <cell r="E2434">
            <v>576.72</v>
          </cell>
        </row>
        <row r="2435">
          <cell r="A2435">
            <v>618280</v>
          </cell>
          <cell r="B2435" t="str">
            <v>Labirentektomi, transkanal</v>
          </cell>
          <cell r="D2435">
            <v>720.06745362563242</v>
          </cell>
          <cell r="E2435">
            <v>461.16</v>
          </cell>
        </row>
        <row r="2436">
          <cell r="A2436">
            <v>618290</v>
          </cell>
          <cell r="B2436" t="str">
            <v>Makrotia düzeltilmesi</v>
          </cell>
          <cell r="D2436">
            <v>400.168634064081</v>
          </cell>
          <cell r="E2436">
            <v>256.28400000000005</v>
          </cell>
        </row>
        <row r="2437">
          <cell r="A2437">
            <v>618300</v>
          </cell>
          <cell r="B2437" t="str">
            <v>Mastoidektomi kavitesi debritmanı</v>
          </cell>
          <cell r="D2437">
            <v>50.084317032040474</v>
          </cell>
          <cell r="E2437">
            <v>32.076000000000001</v>
          </cell>
        </row>
        <row r="2438">
          <cell r="A2438">
            <v>618310</v>
          </cell>
          <cell r="B2438" t="str">
            <v>Meatoplasti, stenozlarda</v>
          </cell>
          <cell r="D2438">
            <v>500.3372681281619</v>
          </cell>
          <cell r="E2438">
            <v>320.43600000000004</v>
          </cell>
        </row>
        <row r="2439">
          <cell r="A2439">
            <v>618315</v>
          </cell>
          <cell r="B2439" t="str">
            <v>Dış kulak yolu kapatılması</v>
          </cell>
          <cell r="D2439">
            <v>500.3372681281619</v>
          </cell>
          <cell r="E2439">
            <v>320.43600000000004</v>
          </cell>
        </row>
        <row r="2440">
          <cell r="A2440">
            <v>618320</v>
          </cell>
          <cell r="B2440" t="str">
            <v xml:space="preserve">Mikrotia onarımı  için lobül transpozisyonu </v>
          </cell>
          <cell r="D2440">
            <v>239.460370994941</v>
          </cell>
          <cell r="E2440">
            <v>153.36000000000001</v>
          </cell>
        </row>
        <row r="2441">
          <cell r="A2441">
            <v>618330</v>
          </cell>
          <cell r="B2441" t="str">
            <v>Mikrotia onarımı için  posterior sulkus oluşturulması</v>
          </cell>
          <cell r="D2441">
            <v>600.3372681281619</v>
          </cell>
          <cell r="E2441">
            <v>384.48</v>
          </cell>
        </row>
        <row r="2442">
          <cell r="A2442">
            <v>618340</v>
          </cell>
          <cell r="B2442" t="str">
            <v>Mikrotia onarımı için kıkırdak çatı hazırlanması-yerleştirilmesi</v>
          </cell>
          <cell r="D2442">
            <v>600.3372681281619</v>
          </cell>
          <cell r="E2442">
            <v>384.48</v>
          </cell>
        </row>
        <row r="2443">
          <cell r="A2443">
            <v>618350</v>
          </cell>
          <cell r="B2443" t="str">
            <v>Miringoplasti</v>
          </cell>
          <cell r="C2443" t="str">
            <v xml:space="preserve">618.021, 618.090, 618.100, 618.190, 618.250, 618.390, 618.391 ve 618.410 ile birlikte faturalandırılmaz. </v>
          </cell>
          <cell r="D2443">
            <v>450.25295109612142</v>
          </cell>
          <cell r="E2443">
            <v>288.36</v>
          </cell>
        </row>
        <row r="2444">
          <cell r="A2444">
            <v>618360</v>
          </cell>
          <cell r="B2444" t="str">
            <v>Miringotomi</v>
          </cell>
          <cell r="D2444">
            <v>70.151770657672856</v>
          </cell>
          <cell r="E2444">
            <v>44.928000000000004</v>
          </cell>
        </row>
        <row r="2445">
          <cell r="A2445">
            <v>618365</v>
          </cell>
          <cell r="B2445" t="str">
            <v xml:space="preserve">İntratimpanik enjeksiyon </v>
          </cell>
          <cell r="C2445" t="str">
            <v>Miringotomi dahil</v>
          </cell>
          <cell r="D2445">
            <v>100</v>
          </cell>
          <cell r="E2445">
            <v>64.043999999999997</v>
          </cell>
        </row>
        <row r="2446">
          <cell r="A2446">
            <v>618370</v>
          </cell>
          <cell r="B2446" t="str">
            <v>Petröz apeks rezeksiyonu ve radikal mastoidektomi</v>
          </cell>
          <cell r="D2446">
            <v>1079.2580101180438</v>
          </cell>
          <cell r="E2446">
            <v>691.19999999999993</v>
          </cell>
        </row>
        <row r="2447">
          <cell r="A2447">
            <v>618380</v>
          </cell>
          <cell r="B2447" t="str">
            <v>Radikal veya çoklu modifiye radikal mastoidektomi</v>
          </cell>
          <cell r="C2447" t="str">
            <v>618.021 ile birlikte faturalandırılmaz.</v>
          </cell>
          <cell r="D2447">
            <v>760.32040472175379</v>
          </cell>
          <cell r="E2447">
            <v>486.93959999999998</v>
          </cell>
        </row>
        <row r="2448">
          <cell r="A2448">
            <v>618390</v>
          </cell>
          <cell r="B2448" t="str">
            <v>Stapedektomi</v>
          </cell>
          <cell r="D2448">
            <v>839.79763912310295</v>
          </cell>
          <cell r="E2448">
            <v>537.84</v>
          </cell>
        </row>
        <row r="2449">
          <cell r="A2449">
            <v>618391</v>
          </cell>
          <cell r="B2449" t="str">
            <v>Koterizasyon ile kulak perforasyonu onarımı</v>
          </cell>
          <cell r="C2449" t="str">
            <v>TCA, patch, fat plasti vb</v>
          </cell>
          <cell r="D2449">
            <v>200.16863406408095</v>
          </cell>
          <cell r="E2449">
            <v>128.196</v>
          </cell>
        </row>
        <row r="2450">
          <cell r="A2450">
            <v>618400</v>
          </cell>
          <cell r="B2450" t="str">
            <v>Temporal kemik rezeksiyonu</v>
          </cell>
          <cell r="D2450">
            <v>1250.5902192242834</v>
          </cell>
          <cell r="E2450">
            <v>800.92800000000011</v>
          </cell>
        </row>
        <row r="2451">
          <cell r="A2451">
            <v>618410</v>
          </cell>
          <cell r="B2451" t="str">
            <v xml:space="preserve">Timpanoplasti </v>
          </cell>
          <cell r="C2451" t="str">
            <v>618.010, 618.021 ile birlikte faturalandırılmaz.
Mastoidektomi ve kemikçik zincir onarımı dahil</v>
          </cell>
          <cell r="D2451">
            <v>700.3372681281619</v>
          </cell>
          <cell r="E2451">
            <v>448.52400000000006</v>
          </cell>
        </row>
        <row r="2452">
          <cell r="A2452">
            <v>618411</v>
          </cell>
          <cell r="B2452" t="str">
            <v>Ventilasyon tüpü uygulaması, tek taraf</v>
          </cell>
          <cell r="C2452" t="str">
            <v>Miringotomi dahil. 618.360 ile birlikte faturalandırılmaz.</v>
          </cell>
          <cell r="D2452">
            <v>239.460370994941</v>
          </cell>
          <cell r="E2452">
            <v>153.36000000000001</v>
          </cell>
        </row>
        <row r="2453">
          <cell r="B2453" t="str">
            <v>6.11.ENDOKRİN SİSTEM CERRAHİSİ</v>
          </cell>
          <cell r="E2453">
            <v>0</v>
          </cell>
        </row>
        <row r="2454">
          <cell r="A2454">
            <v>618420</v>
          </cell>
          <cell r="B2454" t="str">
            <v>Timektomi,  basit</v>
          </cell>
          <cell r="C2454" t="str">
            <v>618.430 ile birlikte faturalandırılmaz.</v>
          </cell>
          <cell r="D2454">
            <v>1000.5059021922428</v>
          </cell>
          <cell r="E2454">
            <v>640.76400000000001</v>
          </cell>
        </row>
        <row r="2455">
          <cell r="A2455">
            <v>618430</v>
          </cell>
          <cell r="B2455" t="str">
            <v>Timektomi,  maksimal</v>
          </cell>
          <cell r="C2455" t="str">
            <v>618.420 ile birlikte faturalandırılmaz.</v>
          </cell>
          <cell r="D2455">
            <v>1440.1349072512648</v>
          </cell>
          <cell r="E2455">
            <v>922.32</v>
          </cell>
        </row>
        <row r="2456">
          <cell r="A2456">
            <v>618440</v>
          </cell>
          <cell r="B2456" t="str">
            <v>Substernal tiroidektomi, intratorasik</v>
          </cell>
          <cell r="C2456" t="str">
            <v>Sternal split veya total sternotomi</v>
          </cell>
          <cell r="D2456">
            <v>1198.9881956155143</v>
          </cell>
          <cell r="E2456">
            <v>767.88</v>
          </cell>
        </row>
        <row r="2457">
          <cell r="A2457">
            <v>618450</v>
          </cell>
          <cell r="B2457" t="str">
            <v>Tiroid biyopsisi, cerrahi</v>
          </cell>
          <cell r="D2457">
            <v>239.460370994941</v>
          </cell>
          <cell r="E2457">
            <v>153.36000000000001</v>
          </cell>
        </row>
        <row r="2458">
          <cell r="A2458">
            <v>618460</v>
          </cell>
          <cell r="B2458" t="str">
            <v>Tiroidektomi subtotal, tek taraf</v>
          </cell>
          <cell r="D2458">
            <v>500.3372681281619</v>
          </cell>
          <cell r="E2458">
            <v>320.43600000000004</v>
          </cell>
        </row>
        <row r="2459">
          <cell r="A2459">
            <v>618470</v>
          </cell>
          <cell r="B2459" t="str">
            <v>Tiroidektomi subtotal, iki taraf</v>
          </cell>
          <cell r="D2459">
            <v>575.3794266441821</v>
          </cell>
          <cell r="E2459">
            <v>368.49600000000004</v>
          </cell>
        </row>
        <row r="2460">
          <cell r="A2460">
            <v>618480</v>
          </cell>
          <cell r="B2460" t="str">
            <v>Tiroidektomi total, tek taraf</v>
          </cell>
          <cell r="D2460">
            <v>650.25295109612148</v>
          </cell>
          <cell r="E2460">
            <v>416.44800000000004</v>
          </cell>
        </row>
        <row r="2461">
          <cell r="A2461">
            <v>618490</v>
          </cell>
          <cell r="B2461" t="str">
            <v>Tiroidektomi total, iki taraf</v>
          </cell>
          <cell r="D2461">
            <v>850.42158516020243</v>
          </cell>
          <cell r="E2461">
            <v>544.64400000000001</v>
          </cell>
        </row>
        <row r="2462">
          <cell r="A2462">
            <v>618500</v>
          </cell>
          <cell r="B2462" t="str">
            <v xml:space="preserve">Tiroidektomi (Tek taraf total ve karşı taraf subtotal) </v>
          </cell>
          <cell r="D2462">
            <v>725.29510961214169</v>
          </cell>
          <cell r="E2462">
            <v>464.50800000000004</v>
          </cell>
        </row>
        <row r="2463">
          <cell r="A2463">
            <v>618510</v>
          </cell>
          <cell r="B2463" t="str">
            <v xml:space="preserve">Tiroidektomi (Tamamlayıcı, total) </v>
          </cell>
          <cell r="D2463">
            <v>959.52782462057337</v>
          </cell>
          <cell r="E2463">
            <v>614.5200000000001</v>
          </cell>
        </row>
        <row r="2464">
          <cell r="A2464">
            <v>618520</v>
          </cell>
          <cell r="B2464" t="str">
            <v>Paratiroid kas implantasyonu, otogreft</v>
          </cell>
          <cell r="D2464">
            <v>250.25295109612145</v>
          </cell>
          <cell r="E2464">
            <v>160.27200000000002</v>
          </cell>
        </row>
        <row r="2465">
          <cell r="A2465">
            <v>618530</v>
          </cell>
          <cell r="B2465" t="str">
            <v>Paratiroidektomi, adenom için</v>
          </cell>
          <cell r="D2465">
            <v>600.3372681281619</v>
          </cell>
          <cell r="E2465">
            <v>384.48</v>
          </cell>
        </row>
        <row r="2466">
          <cell r="A2466">
            <v>618540</v>
          </cell>
          <cell r="B2466" t="str">
            <v>Paratiroidektomi, hiperplazi veya kanser için</v>
          </cell>
          <cell r="D2466">
            <v>850.42158516020243</v>
          </cell>
          <cell r="E2466">
            <v>544.64400000000001</v>
          </cell>
        </row>
        <row r="2467">
          <cell r="A2467">
            <v>618550</v>
          </cell>
          <cell r="B2467" t="str">
            <v>Sürrenalektomi transperitoneal, tek taraf</v>
          </cell>
          <cell r="D2467">
            <v>1198.9881956155143</v>
          </cell>
          <cell r="E2467">
            <v>767.88</v>
          </cell>
        </row>
        <row r="2468">
          <cell r="A2468">
            <v>618551</v>
          </cell>
          <cell r="B2468" t="str">
            <v>Sürrenalektomi transperitoneal, tek taraf, laparoskopik</v>
          </cell>
          <cell r="D2468">
            <v>1200</v>
          </cell>
          <cell r="E2468">
            <v>768.52799999999991</v>
          </cell>
        </row>
        <row r="2469">
          <cell r="A2469">
            <v>618560</v>
          </cell>
          <cell r="B2469" t="str">
            <v xml:space="preserve">Sürrenalektomi lomber, ekstra peritoneal, tek taraf </v>
          </cell>
          <cell r="D2469">
            <v>839.79763912310295</v>
          </cell>
          <cell r="E2469">
            <v>537.84</v>
          </cell>
        </row>
        <row r="2470">
          <cell r="A2470">
            <v>618570</v>
          </cell>
          <cell r="B2470" t="str">
            <v>Nöroblastom eksizyonu</v>
          </cell>
          <cell r="D2470">
            <v>1290.6576728499158</v>
          </cell>
          <cell r="E2470">
            <v>826.58880000000011</v>
          </cell>
        </row>
        <row r="2471">
          <cell r="B2471" t="str">
            <v>6.12.ÜRİNER SİSTEM CERRAHİSİ</v>
          </cell>
          <cell r="E2471">
            <v>0</v>
          </cell>
        </row>
        <row r="2472">
          <cell r="B2472" t="str">
            <v>BÖBREK</v>
          </cell>
          <cell r="E2472">
            <v>0</v>
          </cell>
        </row>
        <row r="2473">
          <cell r="A2473">
            <v>618580</v>
          </cell>
          <cell r="B2473" t="str">
            <v>Atnalı böbrek revizyonu, istmektomi</v>
          </cell>
          <cell r="D2473">
            <v>1200.505902192243</v>
          </cell>
          <cell r="E2473">
            <v>768.8520000000002</v>
          </cell>
        </row>
        <row r="2474">
          <cell r="A2474">
            <v>618590</v>
          </cell>
          <cell r="B2474" t="str">
            <v>Böbrek biyopsisi, açık cerrahi</v>
          </cell>
          <cell r="D2474">
            <v>478.920741989882</v>
          </cell>
          <cell r="E2474">
            <v>306.72000000000003</v>
          </cell>
        </row>
        <row r="2475">
          <cell r="A2475">
            <v>618600</v>
          </cell>
          <cell r="B2475" t="str">
            <v>Böbrek kisti rezeksiyonu</v>
          </cell>
          <cell r="D2475">
            <v>600.3372681281619</v>
          </cell>
          <cell r="E2475">
            <v>384.48</v>
          </cell>
        </row>
        <row r="2476">
          <cell r="A2476">
            <v>618610</v>
          </cell>
          <cell r="B2476" t="str">
            <v>Böbrek transplantasyonu</v>
          </cell>
          <cell r="D2476">
            <v>2639.1231028667794</v>
          </cell>
          <cell r="E2476">
            <v>1690.2</v>
          </cell>
        </row>
        <row r="2477">
          <cell r="A2477">
            <v>618620</v>
          </cell>
          <cell r="B2477" t="str">
            <v>Böbrek tümörü perkütan rezeksiyonu</v>
          </cell>
          <cell r="D2477">
            <v>1656.1551433389545</v>
          </cell>
          <cell r="E2477">
            <v>1060.6680000000001</v>
          </cell>
        </row>
        <row r="2478">
          <cell r="A2478">
            <v>618630</v>
          </cell>
          <cell r="B2478" t="str">
            <v>Endopyelotomi</v>
          </cell>
          <cell r="D2478">
            <v>1000.5059021922428</v>
          </cell>
          <cell r="E2478">
            <v>640.76400000000001</v>
          </cell>
        </row>
        <row r="2479">
          <cell r="A2479">
            <v>618640</v>
          </cell>
          <cell r="B2479" t="str">
            <v>ESWL 1. seans</v>
          </cell>
          <cell r="C2479" t="str">
            <v xml:space="preserve">SUT'un 2.4.4.A maddesine bakınız. İşlem puanlarına, tedavi sırasında yapılan tetkik, tahlil ve röntgen için kullanılan ilaç ve her türlü malzeme bedeli dâhil olup, bunlar için ayrıca bir ödeme yapılmayacaktır. </v>
          </cell>
          <cell r="D2479">
            <v>257.33558178752111</v>
          </cell>
          <cell r="E2479">
            <v>164.80800000000005</v>
          </cell>
        </row>
        <row r="2480">
          <cell r="A2480">
            <v>618641</v>
          </cell>
          <cell r="B2480" t="str">
            <v>ESWL 2. seans</v>
          </cell>
          <cell r="C2480" t="str">
            <v xml:space="preserve">SUT'un 2.4.4.A maddesine bakınız. İşlem puanlarına, tedavi sırasında yapılan tetkik, tahlil ve röntgen için kullanılan ilaç ve her türlü malzeme bedeli dâhil olup, bunlar için ayrıca bir ödeme yapılmayacaktır. </v>
          </cell>
          <cell r="D2480">
            <v>192.07419898819563</v>
          </cell>
          <cell r="E2480">
            <v>123.01200000000001</v>
          </cell>
        </row>
        <row r="2481">
          <cell r="A2481">
            <v>618642</v>
          </cell>
          <cell r="B2481" t="str">
            <v>ESWL 3. seans</v>
          </cell>
          <cell r="C2481" t="str">
            <v xml:space="preserve">SUT'un 2.4.4.A maddesine bakınız. İşlem puanlarına, tedavi sırasında yapılan tetkik, tahlil ve röntgen için kullanılan ilaç ve her türlü malzeme bedeli dâhil olup, bunlar için ayrıca bir ödeme yapılmayacaktır. </v>
          </cell>
          <cell r="D2481">
            <v>128.16188870151771</v>
          </cell>
          <cell r="E2481">
            <v>82.080000000000013</v>
          </cell>
        </row>
        <row r="2482">
          <cell r="A2482">
            <v>618650</v>
          </cell>
          <cell r="B2482" t="str">
            <v>Laparoskopik nefrektomi</v>
          </cell>
          <cell r="D2482">
            <v>1180.5902192242834</v>
          </cell>
          <cell r="E2482">
            <v>756.09720000000004</v>
          </cell>
        </row>
        <row r="2483">
          <cell r="A2483">
            <v>618660</v>
          </cell>
          <cell r="B2483" t="str">
            <v>Nefrektomi, basit</v>
          </cell>
          <cell r="D2483">
            <v>769.37605396290053</v>
          </cell>
          <cell r="E2483">
            <v>492.73920000000004</v>
          </cell>
        </row>
        <row r="2484">
          <cell r="A2484">
            <v>618670</v>
          </cell>
          <cell r="B2484" t="str">
            <v>Nefrektomi, canlı donör</v>
          </cell>
          <cell r="D2484">
            <v>1000.5059021922428</v>
          </cell>
          <cell r="E2484">
            <v>640.76400000000001</v>
          </cell>
        </row>
        <row r="2485">
          <cell r="A2485">
            <v>618680</v>
          </cell>
          <cell r="B2485" t="str">
            <v>Nefrektomi, parsiyel</v>
          </cell>
          <cell r="D2485">
            <v>1091.0623946037099</v>
          </cell>
          <cell r="E2485">
            <v>698.75999999999988</v>
          </cell>
        </row>
        <row r="2486">
          <cell r="A2486">
            <v>618690</v>
          </cell>
          <cell r="B2486" t="str">
            <v>Nefrektomi, radikal</v>
          </cell>
          <cell r="D2486">
            <v>1011.8043844856661</v>
          </cell>
          <cell r="E2486">
            <v>648</v>
          </cell>
        </row>
        <row r="2487">
          <cell r="A2487">
            <v>618700</v>
          </cell>
          <cell r="B2487" t="str">
            <v>Nefrektomi, subkapsüler</v>
          </cell>
          <cell r="D2487">
            <v>900.50590219224284</v>
          </cell>
          <cell r="E2487">
            <v>576.72</v>
          </cell>
        </row>
        <row r="2488">
          <cell r="A2488">
            <v>618710</v>
          </cell>
          <cell r="B2488" t="str">
            <v>Nefrokütanöz fistül onarımı</v>
          </cell>
          <cell r="D2488">
            <v>1198.9881956155143</v>
          </cell>
          <cell r="E2488">
            <v>767.88</v>
          </cell>
        </row>
        <row r="2489">
          <cell r="A2489">
            <v>618720</v>
          </cell>
          <cell r="B2489" t="str">
            <v>Nefrolitotomi</v>
          </cell>
          <cell r="D2489">
            <v>800.33726812816201</v>
          </cell>
          <cell r="E2489">
            <v>512.5680000000001</v>
          </cell>
        </row>
        <row r="2490">
          <cell r="A2490">
            <v>618730</v>
          </cell>
          <cell r="B2490" t="str">
            <v>Nefrolitotomi, anatrofik</v>
          </cell>
          <cell r="D2490">
            <v>1559.8650927487354</v>
          </cell>
          <cell r="E2490">
            <v>999.00000000000011</v>
          </cell>
        </row>
        <row r="2491">
          <cell r="A2491">
            <v>618740</v>
          </cell>
          <cell r="B2491" t="str">
            <v>Nefrolitotomi, perkütan</v>
          </cell>
          <cell r="D2491">
            <v>1296.7959527824621</v>
          </cell>
          <cell r="E2491">
            <v>830.5200000000001</v>
          </cell>
        </row>
        <row r="2492">
          <cell r="A2492">
            <v>618750</v>
          </cell>
          <cell r="B2492" t="str">
            <v>Nefropeksi</v>
          </cell>
          <cell r="D2492">
            <v>478.920741989882</v>
          </cell>
          <cell r="E2492">
            <v>306.72000000000003</v>
          </cell>
        </row>
        <row r="2493">
          <cell r="A2493">
            <v>618760</v>
          </cell>
          <cell r="B2493" t="str">
            <v>Nefropyelolitotomi</v>
          </cell>
          <cell r="D2493">
            <v>959.52782462057337</v>
          </cell>
          <cell r="E2493">
            <v>614.5200000000001</v>
          </cell>
        </row>
        <row r="2494">
          <cell r="A2494">
            <v>618770</v>
          </cell>
          <cell r="B2494" t="str">
            <v>Nefrostomi kapatılması</v>
          </cell>
          <cell r="D2494">
            <v>478.920741989882</v>
          </cell>
          <cell r="E2494">
            <v>306.72000000000003</v>
          </cell>
        </row>
        <row r="2495">
          <cell r="A2495">
            <v>618780</v>
          </cell>
          <cell r="B2495" t="str">
            <v>Nefrostomi, açık cerrahi</v>
          </cell>
          <cell r="D2495">
            <v>720.06745362563242</v>
          </cell>
          <cell r="E2495">
            <v>461.16</v>
          </cell>
        </row>
        <row r="2496">
          <cell r="A2496">
            <v>618790</v>
          </cell>
          <cell r="B2496" t="str">
            <v>Nefroüreterektomi</v>
          </cell>
          <cell r="D2496">
            <v>865.09274873524453</v>
          </cell>
          <cell r="E2496">
            <v>554.04000000000008</v>
          </cell>
        </row>
        <row r="2497">
          <cell r="A2497">
            <v>618800</v>
          </cell>
          <cell r="B2497" t="str">
            <v>Nefroüreterektomi ve parsiyel sistektomi</v>
          </cell>
          <cell r="D2497">
            <v>1620.5733558178754</v>
          </cell>
          <cell r="E2497">
            <v>1037.8800000000001</v>
          </cell>
        </row>
        <row r="2498">
          <cell r="A2498">
            <v>618810</v>
          </cell>
          <cell r="B2498" t="str">
            <v>Nefrovezikal stent yerleştirilmesi, subkütan</v>
          </cell>
          <cell r="D2498">
            <v>1440.1349072512648</v>
          </cell>
          <cell r="E2498">
            <v>922.32</v>
          </cell>
        </row>
        <row r="2499">
          <cell r="A2499">
            <v>618820</v>
          </cell>
          <cell r="B2499" t="str">
            <v>Perirenal apse drenajı, cerrahi</v>
          </cell>
          <cell r="D2499">
            <v>300.16863406408095</v>
          </cell>
          <cell r="E2499">
            <v>192.24</v>
          </cell>
        </row>
        <row r="2500">
          <cell r="A2500">
            <v>618830</v>
          </cell>
          <cell r="B2500" t="str">
            <v>Piyelolitotomi</v>
          </cell>
          <cell r="D2500">
            <v>600.3372681281619</v>
          </cell>
          <cell r="E2500">
            <v>384.48</v>
          </cell>
        </row>
        <row r="2501">
          <cell r="A2501">
            <v>618840</v>
          </cell>
          <cell r="B2501" t="str">
            <v>Piyeloplasti</v>
          </cell>
          <cell r="C2501" t="str">
            <v>618.830 ve 619.070 ile birlikte faturalandırılmaz.</v>
          </cell>
          <cell r="D2501">
            <v>750.42158516020243</v>
          </cell>
          <cell r="E2501">
            <v>480.6</v>
          </cell>
        </row>
        <row r="2502">
          <cell r="A2502">
            <v>618850</v>
          </cell>
          <cell r="B2502" t="str">
            <v>Piyelostomi</v>
          </cell>
          <cell r="D2502">
            <v>450.25295109612142</v>
          </cell>
          <cell r="E2502">
            <v>288.36</v>
          </cell>
        </row>
        <row r="2503">
          <cell r="A2503">
            <v>618860</v>
          </cell>
          <cell r="B2503" t="str">
            <v>Renal arter plastik operasyonu</v>
          </cell>
          <cell r="D2503">
            <v>1200.505902192243</v>
          </cell>
          <cell r="E2503">
            <v>768.8520000000002</v>
          </cell>
        </row>
        <row r="2504">
          <cell r="A2504">
            <v>618861</v>
          </cell>
          <cell r="B2504" t="str">
            <v>Wilm’s tümörü çıkarılması</v>
          </cell>
          <cell r="D2504">
            <v>1500</v>
          </cell>
          <cell r="E2504">
            <v>960.66000000000008</v>
          </cell>
        </row>
        <row r="2505">
          <cell r="A2505">
            <v>618870</v>
          </cell>
          <cell r="B2505" t="str">
            <v>Renal kist eksizyonu, laparoskopik</v>
          </cell>
          <cell r="D2505">
            <v>500.3372681281619</v>
          </cell>
          <cell r="E2505">
            <v>320.43600000000004</v>
          </cell>
        </row>
        <row r="2506">
          <cell r="A2506">
            <v>618880</v>
          </cell>
          <cell r="B2506" t="str">
            <v>Renal rüptür onarımı</v>
          </cell>
          <cell r="D2506">
            <v>1198.9881956155143</v>
          </cell>
          <cell r="E2506">
            <v>767.88</v>
          </cell>
        </row>
        <row r="2507">
          <cell r="A2507">
            <v>618890</v>
          </cell>
          <cell r="B2507" t="str">
            <v>Retrograd pyelografi, endoskopi dahil</v>
          </cell>
          <cell r="D2507">
            <v>190.21922428330524</v>
          </cell>
          <cell r="E2507">
            <v>121.824</v>
          </cell>
        </row>
        <row r="2508">
          <cell r="A2508">
            <v>618900</v>
          </cell>
          <cell r="B2508" t="str">
            <v xml:space="preserve">Travmatik böbrek rüptüründe onarım </v>
          </cell>
          <cell r="D2508">
            <v>900.50590219224284</v>
          </cell>
          <cell r="E2508">
            <v>576.72</v>
          </cell>
        </row>
        <row r="2509">
          <cell r="B2509" t="str">
            <v>ÜRETER</v>
          </cell>
          <cell r="E2509">
            <v>0</v>
          </cell>
        </row>
        <row r="2510">
          <cell r="A2510">
            <v>618910</v>
          </cell>
          <cell r="B2510" t="str">
            <v>Endoskopik üreter taşı tedavisi</v>
          </cell>
          <cell r="C2510" t="str">
            <v xml:space="preserve">618.960, 618.970, 618.980, 619.010, 619.560 ve 621.090 ile birlikte faturalandırılmaz. </v>
          </cell>
          <cell r="D2510">
            <v>750.42158516020243</v>
          </cell>
          <cell r="E2510">
            <v>480.6</v>
          </cell>
        </row>
        <row r="2511">
          <cell r="A2511">
            <v>618920</v>
          </cell>
          <cell r="B2511" t="str">
            <v>Retrograd üreteral kateterizasyon</v>
          </cell>
          <cell r="D2511">
            <v>150.08431703204047</v>
          </cell>
          <cell r="E2511">
            <v>96.12</v>
          </cell>
        </row>
        <row r="2512">
          <cell r="A2512">
            <v>618930</v>
          </cell>
          <cell r="B2512" t="str">
            <v>Transüreteroüreterostomi</v>
          </cell>
          <cell r="D2512">
            <v>839.79763912310295</v>
          </cell>
          <cell r="E2512">
            <v>537.84</v>
          </cell>
        </row>
        <row r="2513">
          <cell r="A2513">
            <v>618940</v>
          </cell>
          <cell r="B2513" t="str">
            <v>Urakus kist ve fistül eksizyonu</v>
          </cell>
          <cell r="D2513">
            <v>600.3372681281619</v>
          </cell>
          <cell r="E2513">
            <v>384.48</v>
          </cell>
        </row>
        <row r="2514">
          <cell r="A2514">
            <v>618950</v>
          </cell>
          <cell r="B2514" t="str">
            <v>Üreter tümöründe üreterektomi ve anastomoz</v>
          </cell>
          <cell r="D2514">
            <v>850.42158516020243</v>
          </cell>
          <cell r="E2514">
            <v>544.64400000000001</v>
          </cell>
        </row>
        <row r="2515">
          <cell r="A2515">
            <v>618960</v>
          </cell>
          <cell r="B2515" t="str">
            <v>Üreteral  J Stent yerleştirilmesi</v>
          </cell>
          <cell r="C2515" t="str">
            <v>Endoskopi dahil</v>
          </cell>
          <cell r="D2515">
            <v>150.08431703204047</v>
          </cell>
          <cell r="E2515">
            <v>96.12</v>
          </cell>
        </row>
        <row r="2516">
          <cell r="A2516">
            <v>618970</v>
          </cell>
          <cell r="B2516" t="str">
            <v>Üreteral balon dilatasyonu</v>
          </cell>
          <cell r="D2516">
            <v>150.08431703204047</v>
          </cell>
          <cell r="E2516">
            <v>96.12</v>
          </cell>
        </row>
        <row r="2517">
          <cell r="A2517">
            <v>618980</v>
          </cell>
          <cell r="B2517" t="str">
            <v xml:space="preserve">Double J harici kalıcı üreteral stent yerleştirilmesi </v>
          </cell>
          <cell r="D2517">
            <v>300.16863406408095</v>
          </cell>
          <cell r="E2517">
            <v>192.24</v>
          </cell>
        </row>
        <row r="2518">
          <cell r="A2518">
            <v>618990</v>
          </cell>
          <cell r="B2518" t="str">
            <v>Üreteral stent çıkarılması</v>
          </cell>
          <cell r="C2518" t="str">
            <v xml:space="preserve">619.130 ile birlikte faturalandırılmaz.Sistoskopi ayrıca faturalandırılmaz. </v>
          </cell>
          <cell r="D2518">
            <v>150.08431703204047</v>
          </cell>
          <cell r="E2518">
            <v>96.12</v>
          </cell>
        </row>
        <row r="2519">
          <cell r="A2519">
            <v>619000</v>
          </cell>
          <cell r="B2519" t="str">
            <v>Üreteral substitüsyonlar (İleal üreter)</v>
          </cell>
          <cell r="C2519" t="str">
            <v>Barsak cerrahisi dahil</v>
          </cell>
          <cell r="D2519">
            <v>1440.1349072512648</v>
          </cell>
          <cell r="E2519">
            <v>922.32</v>
          </cell>
        </row>
        <row r="2520">
          <cell r="A2520">
            <v>619010</v>
          </cell>
          <cell r="B2520" t="str">
            <v>Üretere basket konulması, transüreterolitotomi</v>
          </cell>
          <cell r="C2520" t="str">
            <v>618.910 ile faturalandırılmaz.Endoskopi dahil</v>
          </cell>
          <cell r="D2520">
            <v>539.62900505902189</v>
          </cell>
          <cell r="E2520">
            <v>345.59999999999997</v>
          </cell>
        </row>
        <row r="2521">
          <cell r="A2521">
            <v>619020</v>
          </cell>
          <cell r="B2521" t="str">
            <v>Üreterektomi</v>
          </cell>
          <cell r="D2521">
            <v>850.42158516020243</v>
          </cell>
          <cell r="E2521">
            <v>544.64400000000001</v>
          </cell>
        </row>
        <row r="2522">
          <cell r="A2522">
            <v>619030</v>
          </cell>
          <cell r="B2522" t="str">
            <v>Üreterokalisiyel anastamoz</v>
          </cell>
          <cell r="D2522">
            <v>1000.5059021922428</v>
          </cell>
          <cell r="E2522">
            <v>640.76400000000001</v>
          </cell>
        </row>
        <row r="2523">
          <cell r="A2523">
            <v>619040</v>
          </cell>
          <cell r="B2523" t="str">
            <v>Üreterokütaneostomi</v>
          </cell>
          <cell r="D2523">
            <v>700.3372681281619</v>
          </cell>
          <cell r="E2523">
            <v>448.52400000000006</v>
          </cell>
        </row>
        <row r="2524">
          <cell r="A2524">
            <v>619050</v>
          </cell>
          <cell r="B2524" t="str">
            <v>Üreterokütaneostomi kapatılması</v>
          </cell>
          <cell r="D2524">
            <v>500.3372681281619</v>
          </cell>
          <cell r="E2524">
            <v>320.43600000000004</v>
          </cell>
        </row>
        <row r="2525">
          <cell r="A2525">
            <v>619060</v>
          </cell>
          <cell r="B2525" t="str">
            <v>Üreterolitotomi</v>
          </cell>
          <cell r="D2525">
            <v>500.3372681281619</v>
          </cell>
          <cell r="E2525">
            <v>320.43600000000004</v>
          </cell>
        </row>
        <row r="2526">
          <cell r="A2526">
            <v>619070</v>
          </cell>
          <cell r="B2526" t="str">
            <v>Üreterolizis</v>
          </cell>
          <cell r="C2526" t="str">
            <v>619.060 ile birlite faturalandırılmaz.
Aynı faturada birden fazla kodlanmaz.</v>
          </cell>
          <cell r="D2526">
            <v>1200.505902192243</v>
          </cell>
          <cell r="E2526">
            <v>768.8520000000002</v>
          </cell>
        </row>
        <row r="2527">
          <cell r="A2527">
            <v>619080</v>
          </cell>
          <cell r="B2527" t="str">
            <v>Üreteroneosistostomi, iki taraf</v>
          </cell>
          <cell r="C2527" t="str">
            <v>619.090 ile birlite faturalandırılmaz.
Aynı faturada birden fazla kodlanmaz.</v>
          </cell>
          <cell r="D2527">
            <v>1000.5059021922428</v>
          </cell>
          <cell r="E2527">
            <v>640.76400000000001</v>
          </cell>
        </row>
        <row r="2528">
          <cell r="A2528">
            <v>619090</v>
          </cell>
          <cell r="B2528" t="str">
            <v>Üreteroneosistostomi, tek taraf</v>
          </cell>
          <cell r="C2528" t="str">
            <v>619.080 ile birlite faturalandırılmaz.
Aynı faturada birden fazla kodlanmaz.</v>
          </cell>
          <cell r="D2528">
            <v>700.3372681281619</v>
          </cell>
          <cell r="E2528">
            <v>448.52400000000006</v>
          </cell>
        </row>
        <row r="2529">
          <cell r="A2529">
            <v>619100</v>
          </cell>
          <cell r="B2529" t="str">
            <v>Üreteroplasti</v>
          </cell>
          <cell r="D2529">
            <v>600.3372681281619</v>
          </cell>
          <cell r="E2529">
            <v>384.48</v>
          </cell>
        </row>
        <row r="2530">
          <cell r="A2530">
            <v>619110</v>
          </cell>
          <cell r="B2530" t="str">
            <v>Üreteroplasti, megaüreterde</v>
          </cell>
          <cell r="D2530">
            <v>600.3372681281619</v>
          </cell>
          <cell r="E2530">
            <v>384.48</v>
          </cell>
        </row>
        <row r="2531">
          <cell r="A2531">
            <v>619120</v>
          </cell>
          <cell r="B2531" t="str">
            <v>Üreterorenoskopi, biyopsi</v>
          </cell>
          <cell r="C2531" t="str">
            <v>619.130 ile birlikte faturalandırılmaz.</v>
          </cell>
          <cell r="D2531">
            <v>600.3372681281619</v>
          </cell>
          <cell r="E2531">
            <v>384.48</v>
          </cell>
        </row>
        <row r="2532">
          <cell r="A2532">
            <v>619130</v>
          </cell>
          <cell r="B2532" t="str">
            <v>Üreterorenoskopi, tanısal</v>
          </cell>
          <cell r="C2532" t="str">
            <v>618.990, 619.120 ile birlikte faturalandırılmaz.</v>
          </cell>
          <cell r="D2532">
            <v>400.168634064081</v>
          </cell>
          <cell r="E2532">
            <v>256.28400000000005</v>
          </cell>
        </row>
        <row r="2533">
          <cell r="A2533">
            <v>619140</v>
          </cell>
          <cell r="B2533" t="str">
            <v>Üreterorenoskopi, tümör tedavisi</v>
          </cell>
          <cell r="C2533" t="str">
            <v>Lazer, koterizasyon, rezeksiyon ve üreterorenoskopi işleme dahildir.</v>
          </cell>
          <cell r="D2533">
            <v>800.33726812816201</v>
          </cell>
          <cell r="E2533">
            <v>512.5680000000001</v>
          </cell>
        </row>
        <row r="2534">
          <cell r="A2534">
            <v>619150</v>
          </cell>
          <cell r="B2534" t="str">
            <v>Üreterosel eksizyonu veya insizyonu</v>
          </cell>
          <cell r="C2534" t="str">
            <v>619.530 ile birlikte faturalandırılmaz.</v>
          </cell>
          <cell r="D2534">
            <v>500.3372681281619</v>
          </cell>
          <cell r="E2534">
            <v>320.43600000000004</v>
          </cell>
        </row>
        <row r="2535">
          <cell r="A2535">
            <v>619160</v>
          </cell>
          <cell r="B2535" t="str">
            <v>Üreterosel, açık eksizyonel tedavi</v>
          </cell>
          <cell r="C2535" t="str">
            <v>619.530 ile birlikte faturalandırılmaz.</v>
          </cell>
          <cell r="D2535">
            <v>750.42158516020243</v>
          </cell>
          <cell r="E2535">
            <v>480.6</v>
          </cell>
        </row>
        <row r="2536">
          <cell r="A2536">
            <v>619170</v>
          </cell>
          <cell r="B2536" t="str">
            <v>Üreterosel, endoskopik tedavi</v>
          </cell>
          <cell r="D2536">
            <v>500.3372681281619</v>
          </cell>
          <cell r="E2536">
            <v>320.43600000000004</v>
          </cell>
        </row>
        <row r="2537">
          <cell r="A2537">
            <v>619180</v>
          </cell>
          <cell r="B2537" t="str">
            <v xml:space="preserve">Üreterosigmoidostomi </v>
          </cell>
          <cell r="D2537">
            <v>800.33726812816201</v>
          </cell>
          <cell r="E2537">
            <v>512.5680000000001</v>
          </cell>
        </row>
        <row r="2538">
          <cell r="A2538">
            <v>619190</v>
          </cell>
          <cell r="B2538" t="str">
            <v>Üreterostomi</v>
          </cell>
          <cell r="D2538">
            <v>500.3372681281619</v>
          </cell>
          <cell r="E2538">
            <v>320.43600000000004</v>
          </cell>
        </row>
        <row r="2539">
          <cell r="A2539">
            <v>619200</v>
          </cell>
          <cell r="B2539" t="str">
            <v>Üreteroüreterostomi</v>
          </cell>
          <cell r="D2539">
            <v>600.3372681281619</v>
          </cell>
          <cell r="E2539">
            <v>384.48</v>
          </cell>
        </row>
        <row r="2540">
          <cell r="A2540">
            <v>619210</v>
          </cell>
          <cell r="B2540" t="str">
            <v>Üriner diversiyon, ileal loop</v>
          </cell>
          <cell r="C2540" t="str">
            <v>Barsak ameliyatı işlem puanı dahildir.</v>
          </cell>
          <cell r="D2540">
            <v>1799.3254637436762</v>
          </cell>
          <cell r="E2540">
            <v>1152.3600000000001</v>
          </cell>
        </row>
        <row r="2541">
          <cell r="A2541">
            <v>619220</v>
          </cell>
          <cell r="B2541" t="str">
            <v xml:space="preserve">Üriner diversiyon, kontinan </v>
          </cell>
          <cell r="C2541" t="str">
            <v>Barsak ameliyatı işlem puanı dahildir.</v>
          </cell>
          <cell r="D2541">
            <v>2192.2428330522766</v>
          </cell>
          <cell r="E2541">
            <v>1404</v>
          </cell>
        </row>
        <row r="2542">
          <cell r="A2542">
            <v>619230</v>
          </cell>
          <cell r="B2542" t="str">
            <v>Üriner diversiyon, üreterokutanöz anastomoz</v>
          </cell>
          <cell r="D2542">
            <v>1198.9881956155143</v>
          </cell>
          <cell r="E2542">
            <v>767.88</v>
          </cell>
        </row>
        <row r="2543">
          <cell r="A2543">
            <v>619240</v>
          </cell>
          <cell r="B2543" t="str">
            <v>Üriner diversiyon, üreterosigmoidostomi</v>
          </cell>
          <cell r="D2543">
            <v>1799.3254637436762</v>
          </cell>
          <cell r="E2543">
            <v>1152.3600000000001</v>
          </cell>
        </row>
        <row r="2544">
          <cell r="B2544" t="str">
            <v>MESANE</v>
          </cell>
          <cell r="E2544">
            <v>0</v>
          </cell>
        </row>
        <row r="2545">
          <cell r="A2545">
            <v>619250</v>
          </cell>
          <cell r="B2545" t="str">
            <v xml:space="preserve">Artifisyel sfinkter takılması </v>
          </cell>
          <cell r="D2545">
            <v>1198.9881956155143</v>
          </cell>
          <cell r="E2545">
            <v>767.88</v>
          </cell>
        </row>
        <row r="2546">
          <cell r="A2546">
            <v>619260</v>
          </cell>
          <cell r="B2546" t="str">
            <v>Artifisyel sfinkter çıkartılması</v>
          </cell>
          <cell r="D2546">
            <v>959.52782462057337</v>
          </cell>
          <cell r="E2546">
            <v>614.5200000000001</v>
          </cell>
        </row>
        <row r="2547">
          <cell r="A2547">
            <v>619270</v>
          </cell>
          <cell r="B2547" t="str">
            <v>Augmentasyon sistoplasti</v>
          </cell>
          <cell r="C2547" t="str">
            <v>Barsak ameliyatı işlem puanı dahildir.</v>
          </cell>
          <cell r="D2547">
            <v>1799.3254637436762</v>
          </cell>
          <cell r="E2547">
            <v>1152.3600000000001</v>
          </cell>
        </row>
        <row r="2548">
          <cell r="A2548">
            <v>619280</v>
          </cell>
          <cell r="B2548" t="str">
            <v>Ekstrofi vezikalis, mesane boynu onarımı</v>
          </cell>
          <cell r="D2548">
            <v>1198.9881956155143</v>
          </cell>
          <cell r="E2548">
            <v>767.88</v>
          </cell>
        </row>
        <row r="2549">
          <cell r="A2549">
            <v>619290</v>
          </cell>
          <cell r="B2549" t="str">
            <v>Ekstrofi vezikalis, primer onarım</v>
          </cell>
          <cell r="D2549">
            <v>1198.9881956155143</v>
          </cell>
          <cell r="E2549">
            <v>767.88</v>
          </cell>
        </row>
        <row r="2550">
          <cell r="A2550">
            <v>619300</v>
          </cell>
          <cell r="B2550" t="str">
            <v>Ekstrofi vezikalis, üretroplasti</v>
          </cell>
          <cell r="D2550">
            <v>1198.9881956155143</v>
          </cell>
          <cell r="E2550">
            <v>767.88</v>
          </cell>
        </row>
        <row r="2551">
          <cell r="A2551">
            <v>619310</v>
          </cell>
          <cell r="B2551" t="str">
            <v xml:space="preserve">Barsaktan mesane substitüsyonları </v>
          </cell>
          <cell r="D2551">
            <v>2401.0792580101179</v>
          </cell>
          <cell r="E2551">
            <v>1537.7472</v>
          </cell>
        </row>
        <row r="2552">
          <cell r="A2552">
            <v>619320</v>
          </cell>
          <cell r="B2552" t="str">
            <v>Divertikülektomi</v>
          </cell>
          <cell r="D2552">
            <v>600.3372681281619</v>
          </cell>
          <cell r="E2552">
            <v>384.48</v>
          </cell>
        </row>
        <row r="2553">
          <cell r="A2553">
            <v>619330</v>
          </cell>
          <cell r="B2553" t="str">
            <v>Mesane suspansiyonu, laparoskopik</v>
          </cell>
          <cell r="D2553">
            <v>1000.5059021922428</v>
          </cell>
          <cell r="E2553">
            <v>640.76400000000001</v>
          </cell>
        </row>
        <row r="2554">
          <cell r="A2554">
            <v>619340</v>
          </cell>
          <cell r="B2554" t="str">
            <v>Mesane boynu rezeksiyonu</v>
          </cell>
          <cell r="C2554" t="str">
            <v>621.420 ile birlikte faturalandırılmaz.</v>
          </cell>
          <cell r="D2554">
            <v>400.168634064081</v>
          </cell>
          <cell r="E2554">
            <v>256.28400000000005</v>
          </cell>
        </row>
        <row r="2555">
          <cell r="A2555">
            <v>619350</v>
          </cell>
          <cell r="B2555" t="str">
            <v>Mesane boynuna inkontinansta madde enjeksiyonu</v>
          </cell>
          <cell r="D2555">
            <v>720.06745362563242</v>
          </cell>
          <cell r="E2555">
            <v>461.16</v>
          </cell>
        </row>
        <row r="2556">
          <cell r="A2556">
            <v>619360</v>
          </cell>
          <cell r="B2556" t="str">
            <v>Mesane divertikülü eksizyonu</v>
          </cell>
          <cell r="D2556">
            <v>800.33726812816201</v>
          </cell>
          <cell r="E2556">
            <v>512.5680000000001</v>
          </cell>
        </row>
        <row r="2557">
          <cell r="A2557">
            <v>619370</v>
          </cell>
          <cell r="B2557" t="str">
            <v>Mesane perforasyon onarımı</v>
          </cell>
          <cell r="D2557">
            <v>600.3372681281619</v>
          </cell>
          <cell r="E2557">
            <v>384.48</v>
          </cell>
        </row>
        <row r="2558">
          <cell r="A2558">
            <v>619380</v>
          </cell>
          <cell r="B2558" t="str">
            <v>Mesane ponksiyonu, suprapubik</v>
          </cell>
          <cell r="D2558">
            <v>35.66610455311973</v>
          </cell>
          <cell r="E2558">
            <v>22.841999999999999</v>
          </cell>
        </row>
        <row r="2559">
          <cell r="A2559">
            <v>619390</v>
          </cell>
          <cell r="B2559" t="str">
            <v>Mesane tümörü (TUR) (&lt; 3 cm)</v>
          </cell>
          <cell r="C2559" t="str">
            <v>619.530 ile birlikte faturalandırılmaz.</v>
          </cell>
          <cell r="D2559">
            <v>823.67622259696464</v>
          </cell>
          <cell r="E2559">
            <v>527.51520000000005</v>
          </cell>
        </row>
        <row r="2560">
          <cell r="A2560">
            <v>619400</v>
          </cell>
          <cell r="B2560" t="str">
            <v>Mesane tümörü (TUR) (≥ 3 cm)</v>
          </cell>
          <cell r="C2560" t="str">
            <v>619.530 ile birlikte faturalandırılmaz.</v>
          </cell>
          <cell r="D2560">
            <v>1176.6947723440135</v>
          </cell>
          <cell r="E2560">
            <v>753.60239999999999</v>
          </cell>
        </row>
        <row r="2561">
          <cell r="A2561">
            <v>619410</v>
          </cell>
          <cell r="B2561" t="str">
            <v>Mesane tümörü (TUR) biyopsisi</v>
          </cell>
          <cell r="C2561" t="str">
            <v>619.520, 619.530 ile birlikte faturalandırılmaz.</v>
          </cell>
          <cell r="D2561">
            <v>400.168634064081</v>
          </cell>
          <cell r="E2561">
            <v>256.28400000000005</v>
          </cell>
        </row>
        <row r="2562">
          <cell r="A2562">
            <v>619420</v>
          </cell>
          <cell r="B2562" t="str">
            <v>Mesane tümörü rezeksiyonu, cerrahi</v>
          </cell>
          <cell r="D2562">
            <v>720.06745362563242</v>
          </cell>
          <cell r="E2562">
            <v>461.16</v>
          </cell>
        </row>
        <row r="2563">
          <cell r="A2563">
            <v>619430</v>
          </cell>
          <cell r="B2563" t="str">
            <v>Mesane tümöründe lazerle tedavi</v>
          </cell>
          <cell r="C2563" t="str">
            <v>619.530 ile birlikte faturalandırılmaz.</v>
          </cell>
          <cell r="D2563">
            <v>500.3372681281619</v>
          </cell>
          <cell r="E2563">
            <v>320.43600000000004</v>
          </cell>
        </row>
        <row r="2564">
          <cell r="A2564">
            <v>619440</v>
          </cell>
          <cell r="B2564" t="str">
            <v>Mesanenin prekanseröz lezyonlarında fulgurasyon</v>
          </cell>
          <cell r="C2564" t="str">
            <v>619.530 ile birlikte faturalandırılmaz.</v>
          </cell>
          <cell r="D2564">
            <v>500.3372681281619</v>
          </cell>
          <cell r="E2564">
            <v>320.43600000000004</v>
          </cell>
        </row>
        <row r="2565">
          <cell r="A2565">
            <v>619450</v>
          </cell>
          <cell r="B2565" t="str">
            <v>Mitrofanof veya Monti prosedürü</v>
          </cell>
          <cell r="C2565" t="str">
            <v>Barsak ameliyatı dahil</v>
          </cell>
          <cell r="D2565">
            <v>1198.9881956155143</v>
          </cell>
          <cell r="E2565">
            <v>767.88</v>
          </cell>
        </row>
        <row r="2566">
          <cell r="A2566">
            <v>619460</v>
          </cell>
          <cell r="B2566" t="str">
            <v>Sakral implant yerleştirilmesi</v>
          </cell>
          <cell r="D2566">
            <v>1200.505902192243</v>
          </cell>
          <cell r="E2566">
            <v>768.8520000000002</v>
          </cell>
        </row>
        <row r="2567">
          <cell r="A2567">
            <v>619470</v>
          </cell>
          <cell r="B2567" t="str">
            <v>Sistektomi, basit</v>
          </cell>
          <cell r="D2567">
            <v>1198.9881956155143</v>
          </cell>
          <cell r="E2567">
            <v>767.88</v>
          </cell>
        </row>
        <row r="2568">
          <cell r="A2568">
            <v>619480</v>
          </cell>
          <cell r="B2568" t="str">
            <v>Sistektomi, parsiyel</v>
          </cell>
          <cell r="D2568">
            <v>826.3912310286679</v>
          </cell>
          <cell r="E2568">
            <v>529.25400000000013</v>
          </cell>
        </row>
        <row r="2569">
          <cell r="A2569">
            <v>619490</v>
          </cell>
          <cell r="B2569" t="str">
            <v>Sistektomi, total</v>
          </cell>
          <cell r="C2569" t="str">
            <v>Prostatektomi ve kadında histerektomi, bilateral ooferektomi ve vajen cuff'ı çıkarılması dahil. Yapılması durumunda pelvik lenf nodu diseksiyonu işleme dahildir.</v>
          </cell>
          <cell r="D2569">
            <v>2200.6745362563238</v>
          </cell>
          <cell r="E2569">
            <v>1409.4</v>
          </cell>
        </row>
        <row r="2570">
          <cell r="A2570">
            <v>619500</v>
          </cell>
          <cell r="B2570" t="str">
            <v>Sistolitotomi, açık cerrahi</v>
          </cell>
          <cell r="D2570">
            <v>450.25295109612142</v>
          </cell>
          <cell r="E2570">
            <v>288.36</v>
          </cell>
        </row>
        <row r="2571">
          <cell r="A2571">
            <v>619510</v>
          </cell>
          <cell r="B2571" t="str">
            <v>Sistolitotomi, endoskopik</v>
          </cell>
          <cell r="C2571" t="str">
            <v>619.530 ile birlikte faturalandırılmaz.</v>
          </cell>
          <cell r="D2571">
            <v>500.3372681281619</v>
          </cell>
          <cell r="E2571">
            <v>320.43600000000004</v>
          </cell>
        </row>
        <row r="2572">
          <cell r="A2572">
            <v>619520</v>
          </cell>
          <cell r="B2572" t="str">
            <v>Sistoskopi ve mesaneden "punch" biyopsi</v>
          </cell>
          <cell r="C2572" t="str">
            <v>619.410, 619.530 ile birlikte faturalandırılmaz.</v>
          </cell>
          <cell r="D2572">
            <v>175.21079258010118</v>
          </cell>
          <cell r="E2572">
            <v>112.212</v>
          </cell>
        </row>
        <row r="2573">
          <cell r="A2573">
            <v>619530</v>
          </cell>
          <cell r="B2573" t="str">
            <v xml:space="preserve">Sistoskopi, tanısal </v>
          </cell>
          <cell r="C2573" t="str">
            <v>619150, 619160, 619390, 619400, 619410, 619430, 619440, 619510, 619520, 619760 ile birlikte faturalandırılmaz.</v>
          </cell>
          <cell r="D2573">
            <v>150.08431703204047</v>
          </cell>
          <cell r="E2573">
            <v>96.12</v>
          </cell>
        </row>
        <row r="2574">
          <cell r="A2574">
            <v>619540</v>
          </cell>
          <cell r="B2574" t="str">
            <v>Sistostomi, açık</v>
          </cell>
          <cell r="D2574">
            <v>400.168634064081</v>
          </cell>
          <cell r="E2574">
            <v>256.28400000000005</v>
          </cell>
        </row>
        <row r="2575">
          <cell r="A2575">
            <v>619550</v>
          </cell>
          <cell r="B2575" t="str">
            <v>Sistostomi, perkütan</v>
          </cell>
          <cell r="D2575">
            <v>119.7301854974705</v>
          </cell>
          <cell r="E2575">
            <v>76.680000000000007</v>
          </cell>
        </row>
        <row r="2576">
          <cell r="A2576">
            <v>619560</v>
          </cell>
          <cell r="B2576" t="str">
            <v>Sistoüretroskopi</v>
          </cell>
          <cell r="D2576">
            <v>150.08431703204047</v>
          </cell>
          <cell r="E2576">
            <v>96.12</v>
          </cell>
        </row>
        <row r="2577">
          <cell r="A2577">
            <v>619570</v>
          </cell>
          <cell r="B2577" t="str">
            <v>Travmatik mesane rüptüründe onarım</v>
          </cell>
          <cell r="D2577">
            <v>600.3372681281619</v>
          </cell>
          <cell r="E2577">
            <v>384.48</v>
          </cell>
        </row>
        <row r="2578">
          <cell r="A2578">
            <v>619580</v>
          </cell>
          <cell r="B2578" t="str">
            <v>Vezikoplasti</v>
          </cell>
          <cell r="D2578">
            <v>959.52782462057337</v>
          </cell>
          <cell r="E2578">
            <v>614.5200000000001</v>
          </cell>
        </row>
        <row r="2579">
          <cell r="A2579">
            <v>619590</v>
          </cell>
          <cell r="B2579" t="str">
            <v>Vezikorektal  fistül onarımı</v>
          </cell>
          <cell r="D2579">
            <v>1161.4333895446882</v>
          </cell>
          <cell r="E2579">
            <v>743.82840000000022</v>
          </cell>
        </row>
        <row r="2580">
          <cell r="A2580">
            <v>619600</v>
          </cell>
          <cell r="B2580" t="str">
            <v>Vezikoservikal fistül onarımı</v>
          </cell>
          <cell r="D2580">
            <v>1079.2580101180438</v>
          </cell>
          <cell r="E2580">
            <v>691.19999999999993</v>
          </cell>
        </row>
        <row r="2581">
          <cell r="A2581">
            <v>619610</v>
          </cell>
          <cell r="B2581" t="str">
            <v>Vezikovajinal fistül onarımı</v>
          </cell>
          <cell r="D2581">
            <v>1079.2580101180438</v>
          </cell>
          <cell r="E2581">
            <v>691.19999999999993</v>
          </cell>
        </row>
        <row r="2582">
          <cell r="A2582">
            <v>619620</v>
          </cell>
          <cell r="B2582" t="str">
            <v>Vezikostomi</v>
          </cell>
          <cell r="D2582">
            <v>300.16863406408095</v>
          </cell>
          <cell r="E2582">
            <v>192.24</v>
          </cell>
        </row>
        <row r="2583">
          <cell r="A2583">
            <v>619630</v>
          </cell>
          <cell r="B2583" t="str">
            <v>Vezikostomi kapatılması</v>
          </cell>
          <cell r="D2583">
            <v>359.19055649241147</v>
          </cell>
          <cell r="E2583">
            <v>230.04000000000002</v>
          </cell>
        </row>
        <row r="2584">
          <cell r="A2584">
            <v>619640</v>
          </cell>
          <cell r="B2584" t="str">
            <v>Vezikoüreteral reflüde subüreterik enjeksiyon, iki taraf</v>
          </cell>
          <cell r="D2584">
            <v>700.3372681281619</v>
          </cell>
          <cell r="E2584">
            <v>448.52400000000006</v>
          </cell>
        </row>
        <row r="2585">
          <cell r="A2585">
            <v>619650</v>
          </cell>
          <cell r="B2585" t="str">
            <v>Vezikoüreteral reflüde subüreterik enjeksiyon, tek taraf</v>
          </cell>
          <cell r="D2585">
            <v>600.3372681281619</v>
          </cell>
          <cell r="E2585">
            <v>384.48</v>
          </cell>
        </row>
        <row r="2586">
          <cell r="B2586" t="str">
            <v>ÜRETRA</v>
          </cell>
          <cell r="E2586">
            <v>0</v>
          </cell>
        </row>
        <row r="2587">
          <cell r="A2587">
            <v>619660</v>
          </cell>
          <cell r="B2587" t="str">
            <v>Epispadias onarımı</v>
          </cell>
          <cell r="D2587">
            <v>880.26981450252958</v>
          </cell>
          <cell r="E2587">
            <v>563.76</v>
          </cell>
        </row>
        <row r="2588">
          <cell r="A2588">
            <v>619670</v>
          </cell>
          <cell r="B2588" t="str">
            <v>Hipospadias onarımı, distal</v>
          </cell>
          <cell r="D2588">
            <v>500.3372681281619</v>
          </cell>
          <cell r="E2588">
            <v>320.43600000000004</v>
          </cell>
        </row>
        <row r="2589">
          <cell r="A2589">
            <v>619681</v>
          </cell>
          <cell r="B2589" t="str">
            <v>Hipospadias onarımı, penoskrotal</v>
          </cell>
          <cell r="D2589">
            <v>1053.3895446880299</v>
          </cell>
          <cell r="E2589">
            <v>674.63280000000191</v>
          </cell>
        </row>
        <row r="2590">
          <cell r="A2590">
            <v>619682</v>
          </cell>
          <cell r="B2590" t="str">
            <v>Hipospadias onarımı, perineal</v>
          </cell>
          <cell r="D2590">
            <v>1053.3895446880299</v>
          </cell>
          <cell r="E2590">
            <v>674.63280000000191</v>
          </cell>
        </row>
        <row r="2591">
          <cell r="A2591">
            <v>619690</v>
          </cell>
          <cell r="B2591" t="str">
            <v>İnternal üretrotomi</v>
          </cell>
          <cell r="C2591" t="str">
            <v>619.750 ile birlikte faturalandırılmaz.</v>
          </cell>
          <cell r="D2591">
            <v>400.168634064081</v>
          </cell>
          <cell r="E2591">
            <v>256.28400000000005</v>
          </cell>
        </row>
        <row r="2592">
          <cell r="A2592">
            <v>619700</v>
          </cell>
          <cell r="B2592" t="str">
            <v>Posterior üretral valv rezeksiyonu</v>
          </cell>
          <cell r="D2592">
            <v>350.25295109612142</v>
          </cell>
          <cell r="E2592">
            <v>224.316</v>
          </cell>
        </row>
        <row r="2593">
          <cell r="A2593">
            <v>619710</v>
          </cell>
          <cell r="B2593" t="str">
            <v>Distal üretra yaralanmalarında primer onarım</v>
          </cell>
          <cell r="D2593">
            <v>600.3372681281619</v>
          </cell>
          <cell r="E2593">
            <v>384.48</v>
          </cell>
        </row>
        <row r="2594">
          <cell r="A2594">
            <v>619720</v>
          </cell>
          <cell r="B2594" t="str">
            <v>Rail-road kateterizasyon (Travmatik üretra ruptüründe)</v>
          </cell>
          <cell r="D2594">
            <v>720.06745362563242</v>
          </cell>
          <cell r="E2594">
            <v>461.16</v>
          </cell>
        </row>
        <row r="2595">
          <cell r="A2595">
            <v>619730</v>
          </cell>
          <cell r="B2595" t="str">
            <v>Retropubik üretropeksi ve sling ameliyatları</v>
          </cell>
          <cell r="D2595">
            <v>1000.5059021922428</v>
          </cell>
          <cell r="E2595">
            <v>640.76400000000001</v>
          </cell>
        </row>
        <row r="2596">
          <cell r="A2596">
            <v>619740</v>
          </cell>
          <cell r="B2596" t="str">
            <v>Üretra yaralanmalarında transpubik onarım</v>
          </cell>
          <cell r="D2596">
            <v>1198.9881956155143</v>
          </cell>
          <cell r="E2596">
            <v>767.88</v>
          </cell>
        </row>
        <row r="2597">
          <cell r="A2597">
            <v>619750</v>
          </cell>
          <cell r="B2597" t="str">
            <v>Üretra dilatasyonu</v>
          </cell>
          <cell r="D2597">
            <v>125.12647554806072</v>
          </cell>
          <cell r="E2597">
            <v>80.13600000000001</v>
          </cell>
        </row>
        <row r="2598">
          <cell r="A2598">
            <v>619760</v>
          </cell>
          <cell r="B2598" t="str">
            <v>Üretra veya mesaneden taş veya  yabancı cisim çıkarılması</v>
          </cell>
          <cell r="C2598" t="str">
            <v>619.530 ile birlikte faturalandırılmaz.</v>
          </cell>
          <cell r="D2598">
            <v>202.36087689713324</v>
          </cell>
          <cell r="E2598">
            <v>129.60000000000002</v>
          </cell>
        </row>
        <row r="2599">
          <cell r="A2599">
            <v>619770</v>
          </cell>
          <cell r="B2599" t="str">
            <v>Üretral balon dilatasyonu ve/veya stent yerleştirilmesi</v>
          </cell>
          <cell r="D2599">
            <v>300.16863406408095</v>
          </cell>
          <cell r="E2599">
            <v>192.24</v>
          </cell>
        </row>
        <row r="2600">
          <cell r="A2600">
            <v>619780</v>
          </cell>
          <cell r="B2600" t="str">
            <v>Üretral divertikülektomi</v>
          </cell>
          <cell r="D2600">
            <v>400.168634064081</v>
          </cell>
          <cell r="E2600">
            <v>256.28400000000005</v>
          </cell>
        </row>
        <row r="2601">
          <cell r="A2601">
            <v>619790</v>
          </cell>
          <cell r="B2601" t="str">
            <v>Üretral fistül onarımı</v>
          </cell>
          <cell r="D2601">
            <v>400.168634064081</v>
          </cell>
          <cell r="E2601">
            <v>256.28400000000005</v>
          </cell>
        </row>
        <row r="2602">
          <cell r="A2602">
            <v>619800</v>
          </cell>
          <cell r="B2602" t="str">
            <v>Üretral instilasyon</v>
          </cell>
          <cell r="D2602">
            <v>59.021922428330527</v>
          </cell>
          <cell r="E2602">
            <v>37.800000000000004</v>
          </cell>
        </row>
        <row r="2603">
          <cell r="A2603">
            <v>619810</v>
          </cell>
          <cell r="B2603" t="str">
            <v>Üretral kordi onarımı</v>
          </cell>
          <cell r="D2603">
            <v>450.25295109612142</v>
          </cell>
          <cell r="E2603">
            <v>288.36</v>
          </cell>
        </row>
        <row r="2604">
          <cell r="A2604">
            <v>619820</v>
          </cell>
          <cell r="B2604" t="str">
            <v>Üretrektomi</v>
          </cell>
          <cell r="D2604">
            <v>959.52782462057337</v>
          </cell>
          <cell r="E2604">
            <v>614.5200000000001</v>
          </cell>
        </row>
        <row r="2605">
          <cell r="A2605">
            <v>619830</v>
          </cell>
          <cell r="B2605" t="str">
            <v xml:space="preserve">Üretrolitotomi, açık </v>
          </cell>
          <cell r="D2605">
            <v>250.25295109612145</v>
          </cell>
          <cell r="E2605">
            <v>160.27200000000002</v>
          </cell>
        </row>
        <row r="2606">
          <cell r="A2606">
            <v>619840</v>
          </cell>
          <cell r="B2606" t="str">
            <v>Üretrolizis</v>
          </cell>
          <cell r="D2606">
            <v>959.52782462057337</v>
          </cell>
          <cell r="E2606">
            <v>614.5200000000001</v>
          </cell>
        </row>
        <row r="2607">
          <cell r="A2607">
            <v>619850</v>
          </cell>
          <cell r="B2607" t="str">
            <v>Üretroplasti</v>
          </cell>
          <cell r="D2607">
            <v>959.52782462057337</v>
          </cell>
          <cell r="E2607">
            <v>614.5200000000001</v>
          </cell>
        </row>
        <row r="2608">
          <cell r="A2608">
            <v>619860</v>
          </cell>
          <cell r="B2608" t="str">
            <v>Üretroplasti, flep ile</v>
          </cell>
          <cell r="D2608">
            <v>1198.9881956155143</v>
          </cell>
          <cell r="E2608">
            <v>767.88</v>
          </cell>
        </row>
        <row r="2609">
          <cell r="A2609">
            <v>619870</v>
          </cell>
          <cell r="B2609" t="str">
            <v>Üretroplasti, transpubik</v>
          </cell>
          <cell r="D2609">
            <v>1198.9881956155143</v>
          </cell>
          <cell r="E2609">
            <v>767.88</v>
          </cell>
        </row>
        <row r="2610">
          <cell r="A2610">
            <v>619880</v>
          </cell>
          <cell r="B2610" t="str">
            <v>Üretroplastiler, hipospadias-epispadias dışı</v>
          </cell>
          <cell r="D2610">
            <v>539.62900505902189</v>
          </cell>
          <cell r="E2610">
            <v>345.59999999999997</v>
          </cell>
        </row>
        <row r="2611">
          <cell r="A2611">
            <v>619890</v>
          </cell>
          <cell r="B2611" t="str">
            <v>Üretrostomi</v>
          </cell>
          <cell r="D2611">
            <v>350.25295109612142</v>
          </cell>
          <cell r="E2611">
            <v>224.316</v>
          </cell>
        </row>
        <row r="2612">
          <cell r="A2612">
            <v>619900</v>
          </cell>
          <cell r="B2612" t="str">
            <v>Üretrovajinal fistül operasyonu</v>
          </cell>
          <cell r="D2612">
            <v>900.3372681281619</v>
          </cell>
          <cell r="E2612">
            <v>576.61199999999997</v>
          </cell>
        </row>
        <row r="2613">
          <cell r="B2613" t="str">
            <v>6.13.KADIN GENİTAL VE ÜREME SİSTEMİ UYGULAMALARI</v>
          </cell>
          <cell r="E2613">
            <v>0</v>
          </cell>
        </row>
        <row r="2614">
          <cell r="B2614" t="str">
            <v>DOĞUM İŞLEM PUANLARI</v>
          </cell>
          <cell r="C2614" t="str">
            <v>Bebeğe yapılan işlemler ayrıca faturalandırılır. Bu başlık altındaki işlemler birlikte faturalandırılmaz.</v>
          </cell>
          <cell r="E2614">
            <v>0</v>
          </cell>
        </row>
        <row r="2615">
          <cell r="A2615">
            <v>619910</v>
          </cell>
          <cell r="B2615" t="str">
            <v>Müdahaleli vajinal doğum</v>
          </cell>
          <cell r="D2615">
            <v>185.5</v>
          </cell>
          <cell r="E2615">
            <v>118.80162</v>
          </cell>
        </row>
        <row r="2616">
          <cell r="A2616">
            <v>619911</v>
          </cell>
          <cell r="B2616" t="str">
            <v>Müdahaleli vajinal doğum (İlk doğum)</v>
          </cell>
          <cell r="D2616">
            <v>231.8718381112985</v>
          </cell>
          <cell r="E2616">
            <v>148.5</v>
          </cell>
        </row>
        <row r="2617">
          <cell r="A2617">
            <v>619912</v>
          </cell>
          <cell r="B2617" t="str">
            <v>Müdahaleli vajinal doğum (Çoğul gebelik)</v>
          </cell>
          <cell r="D2617">
            <v>231.8718381112985</v>
          </cell>
          <cell r="E2617">
            <v>148.5</v>
          </cell>
        </row>
        <row r="2618">
          <cell r="A2618">
            <v>619913</v>
          </cell>
          <cell r="B2618" t="str">
            <v>Müdahaleli vajinal ilk doğum (Çoğul gebelik)</v>
          </cell>
          <cell r="D2618">
            <v>241.15</v>
          </cell>
          <cell r="E2618">
            <v>154.442106</v>
          </cell>
        </row>
        <row r="2619">
          <cell r="A2619">
            <v>619920</v>
          </cell>
          <cell r="B2619" t="str">
            <v>Normal vajinal doğum</v>
          </cell>
          <cell r="D2619">
            <v>185.49747048903879</v>
          </cell>
          <cell r="E2619">
            <v>118.80000000000001</v>
          </cell>
        </row>
        <row r="2620">
          <cell r="A2620">
            <v>619921</v>
          </cell>
          <cell r="B2620" t="str">
            <v>Normal vajinal doğum (İlk doğum)</v>
          </cell>
          <cell r="D2620">
            <v>231.8718381112985</v>
          </cell>
          <cell r="E2620">
            <v>148.5</v>
          </cell>
        </row>
        <row r="2621">
          <cell r="A2621">
            <v>619922</v>
          </cell>
          <cell r="B2621" t="str">
            <v>Epidural anestezi ile vajinal doğum</v>
          </cell>
          <cell r="D2621">
            <v>185.49747048903879</v>
          </cell>
          <cell r="E2621">
            <v>118.80000000000001</v>
          </cell>
        </row>
        <row r="2622">
          <cell r="A2622">
            <v>619923</v>
          </cell>
          <cell r="B2622" t="str">
            <v>Epidural anestezi ile vajinal doğum (Çoğul gebelik)</v>
          </cell>
          <cell r="D2622">
            <v>231.8718381112985</v>
          </cell>
          <cell r="E2622">
            <v>148.5</v>
          </cell>
        </row>
        <row r="2623">
          <cell r="A2623">
            <v>619925</v>
          </cell>
          <cell r="B2623" t="str">
            <v>Suda vajinal doğum</v>
          </cell>
          <cell r="D2623">
            <v>185.49747048903879</v>
          </cell>
          <cell r="E2623">
            <v>118.80000000000001</v>
          </cell>
        </row>
        <row r="2624">
          <cell r="A2624">
            <v>619926</v>
          </cell>
          <cell r="B2624" t="str">
            <v>Normal vajinal doğum (Çoğul gebelik)</v>
          </cell>
          <cell r="D2624">
            <v>231.8718381112985</v>
          </cell>
          <cell r="E2624">
            <v>148.5</v>
          </cell>
        </row>
        <row r="2625">
          <cell r="A2625">
            <v>619927</v>
          </cell>
          <cell r="B2625" t="str">
            <v>Normal vajinal ilk doğum (Çoğul gebelik)</v>
          </cell>
          <cell r="D2625">
            <v>241.15</v>
          </cell>
          <cell r="E2625">
            <v>154.442106</v>
          </cell>
        </row>
        <row r="2626">
          <cell r="A2626">
            <v>619929</v>
          </cell>
          <cell r="B2626" t="str">
            <v>Sezaryen (Çoğul gebelik)</v>
          </cell>
          <cell r="D2626">
            <v>303.54131534569984</v>
          </cell>
          <cell r="E2626">
            <v>194.4</v>
          </cell>
        </row>
        <row r="2627">
          <cell r="A2627">
            <v>619930</v>
          </cell>
          <cell r="B2627" t="str">
            <v>Sezaryen</v>
          </cell>
          <cell r="D2627">
            <v>303.54131534569984</v>
          </cell>
          <cell r="E2627">
            <v>194.4</v>
          </cell>
        </row>
        <row r="2628">
          <cell r="B2628" t="str">
            <v>GEBELİKTE TEŞHİS VE TEDAVİ İÇİN YAPILAN GİRİŞİMLER</v>
          </cell>
          <cell r="E2628">
            <v>0</v>
          </cell>
        </row>
        <row r="2629">
          <cell r="A2629">
            <v>619940</v>
          </cell>
          <cell r="B2629" t="str">
            <v>Amniyoinfüzyon</v>
          </cell>
          <cell r="D2629">
            <v>150.08431703204047</v>
          </cell>
          <cell r="E2629">
            <v>96.12</v>
          </cell>
        </row>
        <row r="2630">
          <cell r="A2630">
            <v>619950</v>
          </cell>
          <cell r="B2630" t="str">
            <v>Amniyosentez</v>
          </cell>
          <cell r="D2630">
            <v>100.16863406408095</v>
          </cell>
          <cell r="E2630">
            <v>64.152000000000001</v>
          </cell>
        </row>
        <row r="2631">
          <cell r="A2631">
            <v>619960</v>
          </cell>
          <cell r="B2631" t="str">
            <v>Fetal kan numunesi (Kordosentez)</v>
          </cell>
          <cell r="D2631">
            <v>200.16863406408095</v>
          </cell>
          <cell r="E2631">
            <v>128.196</v>
          </cell>
        </row>
        <row r="2632">
          <cell r="A2632">
            <v>619970</v>
          </cell>
          <cell r="B2632" t="str">
            <v>Fetosid</v>
          </cell>
          <cell r="C2632" t="str">
            <v>Her bir fetüs için, perinatoloji ünitesinde uygulandığında.</v>
          </cell>
          <cell r="D2632">
            <v>80.101180438448566</v>
          </cell>
          <cell r="E2632">
            <v>51.300000000000004</v>
          </cell>
        </row>
        <row r="2633">
          <cell r="A2633">
            <v>619980</v>
          </cell>
          <cell r="B2633" t="str">
            <v>İntrauterin cerrahi</v>
          </cell>
          <cell r="D2633">
            <v>500.3372681281619</v>
          </cell>
          <cell r="E2633">
            <v>320.43600000000004</v>
          </cell>
        </row>
        <row r="2634">
          <cell r="A2634">
            <v>619990</v>
          </cell>
          <cell r="B2634" t="str">
            <v>İntrauterin transfüzyon</v>
          </cell>
          <cell r="D2634">
            <v>250.25295109612145</v>
          </cell>
          <cell r="E2634">
            <v>160.27200000000002</v>
          </cell>
        </row>
        <row r="2635">
          <cell r="A2635">
            <v>620000</v>
          </cell>
          <cell r="B2635" t="str">
            <v>Korion villus alınması</v>
          </cell>
          <cell r="D2635">
            <v>178.75210792580103</v>
          </cell>
          <cell r="E2635">
            <v>114.48</v>
          </cell>
        </row>
        <row r="2636">
          <cell r="A2636">
            <v>620010</v>
          </cell>
          <cell r="B2636" t="str">
            <v>McDonald-Schirodkar</v>
          </cell>
          <cell r="D2636">
            <v>239.460370994941</v>
          </cell>
          <cell r="E2636">
            <v>153.36000000000001</v>
          </cell>
        </row>
        <row r="2637">
          <cell r="B2637" t="str">
            <v>JİNEKOLOJİ</v>
          </cell>
          <cell r="E2637">
            <v>0</v>
          </cell>
        </row>
        <row r="2638">
          <cell r="A2638">
            <v>620020</v>
          </cell>
          <cell r="B2638" t="str">
            <v>Bartholin kisti çıkarılması</v>
          </cell>
          <cell r="D2638">
            <v>150.08431703204047</v>
          </cell>
          <cell r="E2638">
            <v>96.12</v>
          </cell>
        </row>
        <row r="2639">
          <cell r="A2639">
            <v>620030</v>
          </cell>
          <cell r="B2639" t="str">
            <v>Douglas ponksiyonu</v>
          </cell>
          <cell r="D2639">
            <v>20.067453625632378</v>
          </cell>
          <cell r="E2639">
            <v>12.852000000000002</v>
          </cell>
        </row>
        <row r="2640">
          <cell r="A2640">
            <v>620040</v>
          </cell>
          <cell r="B2640" t="str">
            <v>Eksfoliatif sitoloji (Smear alınması)</v>
          </cell>
          <cell r="D2640">
            <v>10.118043844856661</v>
          </cell>
          <cell r="E2640">
            <v>6.48</v>
          </cell>
        </row>
        <row r="2641">
          <cell r="A2641">
            <v>620050</v>
          </cell>
          <cell r="B2641" t="str">
            <v>Endometriyal biyopsi</v>
          </cell>
          <cell r="C2641" t="str">
            <v>620.970 ile birlikte faturalandırılmaz. Tanı amacıyla yapılan tüm küretajlar.</v>
          </cell>
          <cell r="D2641">
            <v>47.217537942664421</v>
          </cell>
          <cell r="E2641">
            <v>30.240000000000002</v>
          </cell>
        </row>
        <row r="2642">
          <cell r="A2642">
            <v>620060</v>
          </cell>
          <cell r="B2642" t="str">
            <v>İmperfore himen açılması</v>
          </cell>
          <cell r="D2642">
            <v>250.25295109612145</v>
          </cell>
          <cell r="E2642">
            <v>160.27200000000002</v>
          </cell>
        </row>
        <row r="2643">
          <cell r="A2643">
            <v>620070</v>
          </cell>
          <cell r="B2643" t="str">
            <v>Kolpotomi</v>
          </cell>
          <cell r="D2643">
            <v>125.12647554806072</v>
          </cell>
          <cell r="E2643">
            <v>80.13600000000001</v>
          </cell>
        </row>
        <row r="2644">
          <cell r="A2644">
            <v>620080</v>
          </cell>
          <cell r="B2644" t="str">
            <v>Kriyoterapi, jinekoloji</v>
          </cell>
          <cell r="D2644">
            <v>40.134907251264757</v>
          </cell>
          <cell r="E2644">
            <v>25.704000000000004</v>
          </cell>
        </row>
        <row r="2645">
          <cell r="A2645">
            <v>620090</v>
          </cell>
          <cell r="B2645" t="str">
            <v>Labiyal füzyon açılması</v>
          </cell>
          <cell r="D2645">
            <v>50.08</v>
          </cell>
          <cell r="E2645">
            <v>32.073235199999999</v>
          </cell>
        </row>
        <row r="2646">
          <cell r="A2646">
            <v>620101</v>
          </cell>
          <cell r="B2646" t="str">
            <v>Bumm küretaj</v>
          </cell>
          <cell r="D2646">
            <v>125.12647554806072</v>
          </cell>
          <cell r="E2646">
            <v>80.13600000000001</v>
          </cell>
        </row>
        <row r="2647">
          <cell r="A2647">
            <v>620110</v>
          </cell>
          <cell r="B2647" t="str">
            <v>Servikal biyopsi</v>
          </cell>
          <cell r="D2647">
            <v>60.033726812816191</v>
          </cell>
          <cell r="E2647">
            <v>38.448000000000008</v>
          </cell>
        </row>
        <row r="2648">
          <cell r="A2648">
            <v>620120</v>
          </cell>
          <cell r="B2648" t="str">
            <v>Servikal biyopsi ve tanısal küretaj</v>
          </cell>
          <cell r="D2648">
            <v>125.12647554806072</v>
          </cell>
          <cell r="E2648">
            <v>80.13600000000001</v>
          </cell>
        </row>
        <row r="2649">
          <cell r="A2649">
            <v>620130</v>
          </cell>
          <cell r="B2649" t="str">
            <v>Servikal koterizasyon</v>
          </cell>
          <cell r="C2649" t="str">
            <v>Smear testi sonuç belgesi ile faturalandırılır.</v>
          </cell>
          <cell r="D2649">
            <v>50.084317032040474</v>
          </cell>
          <cell r="E2649">
            <v>32.076000000000001</v>
          </cell>
        </row>
        <row r="2650">
          <cell r="A2650">
            <v>620140</v>
          </cell>
          <cell r="B2650" t="str">
            <v>Servikal polip çıkarılması</v>
          </cell>
          <cell r="D2650">
            <v>125.12647554806072</v>
          </cell>
          <cell r="E2650">
            <v>80.13600000000001</v>
          </cell>
        </row>
        <row r="2651">
          <cell r="A2651">
            <v>620150</v>
          </cell>
          <cell r="B2651" t="str">
            <v>Servikal polipektomi ve tanısal küretaj</v>
          </cell>
          <cell r="D2651">
            <v>150.08431703204047</v>
          </cell>
          <cell r="E2651">
            <v>96.12</v>
          </cell>
        </row>
        <row r="2652">
          <cell r="A2652">
            <v>620160</v>
          </cell>
          <cell r="B2652" t="str">
            <v>Terapötik küretaj, teşhis ve tedavi amaçlı</v>
          </cell>
          <cell r="C2652" t="str">
            <v>Düşükler dahil</v>
          </cell>
          <cell r="D2652">
            <v>84.317032040472185</v>
          </cell>
          <cell r="E2652">
            <v>54</v>
          </cell>
        </row>
        <row r="2653">
          <cell r="A2653">
            <v>620170</v>
          </cell>
          <cell r="B2653" t="str">
            <v>Vajinadan yabancı cisim çıkarılması</v>
          </cell>
          <cell r="D2653">
            <v>20.067453625632378</v>
          </cell>
          <cell r="E2653">
            <v>12.852000000000002</v>
          </cell>
        </row>
        <row r="2654">
          <cell r="A2654">
            <v>620190</v>
          </cell>
          <cell r="B2654" t="str">
            <v>Vulvar koterizasyon</v>
          </cell>
          <cell r="D2654">
            <v>50.084317032040474</v>
          </cell>
          <cell r="E2654">
            <v>32.076000000000001</v>
          </cell>
        </row>
        <row r="2655">
          <cell r="B2655" t="str">
            <v>VAJİNAL OPERASYONLAR</v>
          </cell>
          <cell r="E2655">
            <v>0</v>
          </cell>
        </row>
        <row r="2656">
          <cell r="A2656">
            <v>620200</v>
          </cell>
          <cell r="B2656" t="str">
            <v>Anal sfinkter yetmezliği operasyonu</v>
          </cell>
          <cell r="D2656">
            <v>359.19055649241147</v>
          </cell>
          <cell r="E2656">
            <v>230.04000000000002</v>
          </cell>
        </row>
        <row r="2657">
          <cell r="A2657">
            <v>620210</v>
          </cell>
          <cell r="B2657" t="str">
            <v>Bartholin apse drenajı</v>
          </cell>
          <cell r="D2657">
            <v>134.90725126475547</v>
          </cell>
          <cell r="E2657">
            <v>86.399999999999991</v>
          </cell>
        </row>
        <row r="2658">
          <cell r="A2658">
            <v>620220</v>
          </cell>
          <cell r="B2658" t="str">
            <v xml:space="preserve">Bartholin kisti koterizasyonu, gümüş nitrat ile </v>
          </cell>
          <cell r="D2658">
            <v>100.16863406408095</v>
          </cell>
          <cell r="E2658">
            <v>64.152000000000001</v>
          </cell>
        </row>
        <row r="2659">
          <cell r="A2659">
            <v>620230</v>
          </cell>
          <cell r="B2659" t="str">
            <v>Gartner veya inklüzyon kisti eksizyonu</v>
          </cell>
          <cell r="D2659">
            <v>200.16863406408095</v>
          </cell>
          <cell r="E2659">
            <v>128.196</v>
          </cell>
        </row>
        <row r="2660">
          <cell r="A2660">
            <v>620240</v>
          </cell>
          <cell r="B2660" t="str">
            <v>Kolposkopi</v>
          </cell>
          <cell r="C2660" t="str">
            <v>Sağlık kurulu raporu ile tıbbi gerekçe belirtilmelidir.</v>
          </cell>
          <cell r="D2660">
            <v>35.413153456998316</v>
          </cell>
          <cell r="E2660">
            <v>22.68</v>
          </cell>
        </row>
        <row r="2661">
          <cell r="A2661">
            <v>620250</v>
          </cell>
          <cell r="B2661" t="str">
            <v>Kondilom koterizasyonu</v>
          </cell>
          <cell r="C2661" t="str">
            <v>Birden fazla faturalandırılmaz.</v>
          </cell>
          <cell r="D2661">
            <v>200.16863406408095</v>
          </cell>
          <cell r="E2661">
            <v>128.196</v>
          </cell>
        </row>
        <row r="2662">
          <cell r="A2662">
            <v>620260</v>
          </cell>
          <cell r="B2662" t="str">
            <v>Konizasyon operasyonu</v>
          </cell>
          <cell r="D2662">
            <v>178.75210792580103</v>
          </cell>
          <cell r="E2662">
            <v>114.48</v>
          </cell>
        </row>
        <row r="2663">
          <cell r="A2663">
            <v>620270</v>
          </cell>
          <cell r="B2663" t="str">
            <v>LEEP operasyonu</v>
          </cell>
          <cell r="D2663">
            <v>178.75210792580103</v>
          </cell>
          <cell r="E2663">
            <v>114.48</v>
          </cell>
        </row>
        <row r="2664">
          <cell r="A2664">
            <v>620280</v>
          </cell>
          <cell r="B2664" t="str">
            <v>Mancherster-Fothergill operasyonu</v>
          </cell>
          <cell r="D2664">
            <v>359.19055649241147</v>
          </cell>
          <cell r="E2664">
            <v>230.04000000000002</v>
          </cell>
        </row>
        <row r="2665">
          <cell r="A2665">
            <v>620290</v>
          </cell>
          <cell r="B2665" t="str">
            <v>Pelvis apsesinin vajinal yolla drenajı</v>
          </cell>
          <cell r="D2665">
            <v>250.25295109612145</v>
          </cell>
          <cell r="E2665">
            <v>160.27200000000002</v>
          </cell>
        </row>
        <row r="2666">
          <cell r="A2666">
            <v>620300</v>
          </cell>
          <cell r="B2666" t="str">
            <v>Perinoplasti</v>
          </cell>
          <cell r="D2666">
            <v>250.25295109612145</v>
          </cell>
          <cell r="E2666">
            <v>160.27200000000002</v>
          </cell>
        </row>
        <row r="2667">
          <cell r="A2667">
            <v>620310</v>
          </cell>
          <cell r="B2667" t="str">
            <v>Rektosel</v>
          </cell>
          <cell r="D2667">
            <v>300.16863406408095</v>
          </cell>
          <cell r="E2667">
            <v>192.24</v>
          </cell>
        </row>
        <row r="2668">
          <cell r="A2668">
            <v>620320</v>
          </cell>
          <cell r="B2668" t="str">
            <v>Servikal stump çıkarılması</v>
          </cell>
          <cell r="D2668">
            <v>300.16863406408095</v>
          </cell>
          <cell r="E2668">
            <v>192.24</v>
          </cell>
        </row>
        <row r="2669">
          <cell r="A2669">
            <v>620321</v>
          </cell>
          <cell r="B2669" t="str">
            <v xml:space="preserve">Servikosakropeksi </v>
          </cell>
          <cell r="D2669">
            <v>450</v>
          </cell>
          <cell r="E2669">
            <v>288.19799999999998</v>
          </cell>
        </row>
        <row r="2670">
          <cell r="A2670">
            <v>620330</v>
          </cell>
          <cell r="B2670" t="str">
            <v>Sistorektosel operasyonu</v>
          </cell>
          <cell r="D2670">
            <v>300.16863406408095</v>
          </cell>
          <cell r="E2670">
            <v>192.24</v>
          </cell>
        </row>
        <row r="2671">
          <cell r="A2671">
            <v>620340</v>
          </cell>
          <cell r="B2671" t="str">
            <v>Sistosel operasyonu</v>
          </cell>
          <cell r="D2671">
            <v>250.25295109612145</v>
          </cell>
          <cell r="E2671">
            <v>160.27200000000002</v>
          </cell>
        </row>
        <row r="2672">
          <cell r="A2672">
            <v>620350</v>
          </cell>
          <cell r="B2672" t="str">
            <v>Skinning vulvektomi</v>
          </cell>
          <cell r="D2672">
            <v>605.41315345699832</v>
          </cell>
          <cell r="E2672">
            <v>387.73079999999999</v>
          </cell>
        </row>
        <row r="2673">
          <cell r="A2673">
            <v>620360</v>
          </cell>
          <cell r="B2673" t="str">
            <v>Stumdorf operasyonu</v>
          </cell>
          <cell r="D2673">
            <v>250.25295109612145</v>
          </cell>
          <cell r="E2673">
            <v>160.27200000000002</v>
          </cell>
        </row>
        <row r="2674">
          <cell r="A2674">
            <v>620370</v>
          </cell>
          <cell r="B2674" t="str">
            <v>Tıbbi nedenli tahliye (10 hafta ve daha üstü)</v>
          </cell>
          <cell r="C2674" t="str">
            <v>Sağlık kurulu raporu ile tıbbi gerekçe belirtilmelidir.</v>
          </cell>
          <cell r="D2674">
            <v>300.16863406408095</v>
          </cell>
          <cell r="E2674">
            <v>192.24</v>
          </cell>
        </row>
        <row r="2675">
          <cell r="A2675">
            <v>620380</v>
          </cell>
          <cell r="B2675" t="str">
            <v>Dilatasyon ve kürtaj (10 haftadan küçük)</v>
          </cell>
          <cell r="D2675">
            <v>150.08000000000001</v>
          </cell>
          <cell r="E2675">
            <v>96.11723520000001</v>
          </cell>
        </row>
        <row r="2676">
          <cell r="A2676">
            <v>620390</v>
          </cell>
          <cell r="B2676" t="str">
            <v>Üretral karunkül operasyonu</v>
          </cell>
          <cell r="D2676">
            <v>150.08431703204047</v>
          </cell>
          <cell r="E2676">
            <v>96.12</v>
          </cell>
        </row>
        <row r="2677">
          <cell r="A2677">
            <v>620400</v>
          </cell>
          <cell r="B2677" t="str">
            <v>Üretral kist operasyonu</v>
          </cell>
          <cell r="D2677">
            <v>150.08431703204047</v>
          </cell>
          <cell r="E2677">
            <v>96.12</v>
          </cell>
        </row>
        <row r="2678">
          <cell r="A2678">
            <v>620410</v>
          </cell>
          <cell r="B2678" t="str">
            <v>Vajen darlığının genişletilmesi, cerrahi</v>
          </cell>
          <cell r="D2678">
            <v>150.08431703204047</v>
          </cell>
          <cell r="E2678">
            <v>96.12</v>
          </cell>
        </row>
        <row r="2679">
          <cell r="A2679">
            <v>620411</v>
          </cell>
          <cell r="B2679" t="str">
            <v>Vajene doğmuş myomun çıkarılması</v>
          </cell>
          <cell r="D2679">
            <v>150</v>
          </cell>
          <cell r="E2679">
            <v>96.065999999999988</v>
          </cell>
        </row>
        <row r="2680">
          <cell r="A2680">
            <v>620419</v>
          </cell>
          <cell r="B2680" t="str">
            <v>Vajinal histerektomi</v>
          </cell>
          <cell r="D2680">
            <v>450.25295109612142</v>
          </cell>
          <cell r="E2680">
            <v>288.36</v>
          </cell>
        </row>
        <row r="2681">
          <cell r="A2681">
            <v>620420</v>
          </cell>
          <cell r="B2681" t="str">
            <v>Vajinal histerektomi rektosel operasyonu</v>
          </cell>
          <cell r="C2681" t="str">
            <v>620.419, 620.310, 620.330 ile birlikte faturalandırılmaz.</v>
          </cell>
          <cell r="D2681">
            <v>585.39629005059021</v>
          </cell>
          <cell r="E2681">
            <v>374.91120000000001</v>
          </cell>
        </row>
        <row r="2682">
          <cell r="A2682">
            <v>620421</v>
          </cell>
          <cell r="B2682" t="str">
            <v>Vajinal histerektomi ve sistosel operasyonu</v>
          </cell>
          <cell r="C2682" t="str">
            <v>620.419, 620.340 ile birlikte faturalandırılmaz.</v>
          </cell>
          <cell r="D2682">
            <v>596.00337268128169</v>
          </cell>
          <cell r="E2682">
            <v>381.70440000000002</v>
          </cell>
        </row>
        <row r="2683">
          <cell r="A2683">
            <v>620430</v>
          </cell>
          <cell r="B2683" t="str">
            <v xml:space="preserve">Vajinal histerektomi ve salpingoooferektomi (Tek veya iki taraf) </v>
          </cell>
          <cell r="C2683" t="str">
            <v>620.419, 620.630 ile birlikte faturalandırılmaz.</v>
          </cell>
          <cell r="D2683">
            <v>877.99325463743673</v>
          </cell>
          <cell r="E2683">
            <v>562.30200000000002</v>
          </cell>
        </row>
        <row r="2684">
          <cell r="A2684">
            <v>620440</v>
          </cell>
          <cell r="B2684" t="str">
            <v>Vajinal histerektomi ve sistorektosel operasyonu</v>
          </cell>
          <cell r="C2684" t="str">
            <v>620.419, 620.330 ile birlikte faturalandırılmaz.</v>
          </cell>
          <cell r="D2684">
            <v>565.95278246205737</v>
          </cell>
          <cell r="E2684">
            <v>362.45880000000005</v>
          </cell>
        </row>
        <row r="2685">
          <cell r="A2685">
            <v>620450</v>
          </cell>
          <cell r="B2685" t="str">
            <v>Vajinal yolla enterosel tamiri</v>
          </cell>
          <cell r="D2685">
            <v>359.19055649241147</v>
          </cell>
          <cell r="E2685">
            <v>230.04000000000002</v>
          </cell>
        </row>
        <row r="2686">
          <cell r="A2686">
            <v>620460</v>
          </cell>
          <cell r="B2686" t="str">
            <v>Vajinektomi</v>
          </cell>
          <cell r="D2686">
            <v>900.50590219224284</v>
          </cell>
          <cell r="E2686">
            <v>576.72</v>
          </cell>
        </row>
        <row r="2687">
          <cell r="A2687">
            <v>620461</v>
          </cell>
          <cell r="B2687" t="str">
            <v>Klitoroplasti</v>
          </cell>
          <cell r="C2687" t="str">
            <v>Konjenital anomalilerde</v>
          </cell>
          <cell r="D2687">
            <v>600</v>
          </cell>
          <cell r="E2687">
            <v>384.26399999999995</v>
          </cell>
        </row>
        <row r="2688">
          <cell r="A2688">
            <v>620462</v>
          </cell>
          <cell r="B2688" t="str">
            <v>Labioplasti</v>
          </cell>
          <cell r="C2688" t="str">
            <v>Konjenital anomalilerde</v>
          </cell>
          <cell r="D2688">
            <v>500</v>
          </cell>
          <cell r="E2688">
            <v>320.22000000000003</v>
          </cell>
        </row>
        <row r="2689">
          <cell r="A2689">
            <v>620470</v>
          </cell>
          <cell r="B2689" t="str">
            <v xml:space="preserve">Vajina rekonstrüksiyonu, deri grefti ile </v>
          </cell>
          <cell r="C2689" t="str">
            <v>600.300 ile birlikte faturalandırılmaz.</v>
          </cell>
          <cell r="D2689">
            <v>600.3372681281619</v>
          </cell>
          <cell r="E2689">
            <v>384.48</v>
          </cell>
        </row>
        <row r="2690">
          <cell r="A2690">
            <v>620480</v>
          </cell>
          <cell r="B2690" t="str">
            <v>Vajina rekonstrüksiyonu, deri flepleri ile</v>
          </cell>
          <cell r="D2690">
            <v>779.08937605396295</v>
          </cell>
          <cell r="E2690">
            <v>498.96000000000004</v>
          </cell>
        </row>
        <row r="2691">
          <cell r="A2691">
            <v>620490</v>
          </cell>
          <cell r="B2691" t="str">
            <v>Vajina rekonstrüksiyonu, barsak segmenti transferi ile</v>
          </cell>
          <cell r="D2691">
            <v>1290.6576728499158</v>
          </cell>
          <cell r="E2691">
            <v>826.58880000000011</v>
          </cell>
        </row>
        <row r="2692">
          <cell r="B2692" t="str">
            <v>ABDOMİNAL OPERASYONLAR</v>
          </cell>
          <cell r="E2692">
            <v>0</v>
          </cell>
        </row>
        <row r="2693">
          <cell r="A2693">
            <v>620500</v>
          </cell>
          <cell r="B2693" t="str">
            <v>Baldy Webster suspansiyon</v>
          </cell>
          <cell r="D2693">
            <v>300.16863406408095</v>
          </cell>
          <cell r="E2693">
            <v>192.24</v>
          </cell>
        </row>
        <row r="2694">
          <cell r="A2694">
            <v>620510</v>
          </cell>
          <cell r="B2694" t="str">
            <v>Dış gebelik operasyonu</v>
          </cell>
          <cell r="D2694">
            <v>300.16863406408095</v>
          </cell>
          <cell r="E2694">
            <v>192.24</v>
          </cell>
        </row>
        <row r="2695">
          <cell r="A2695">
            <v>620520</v>
          </cell>
          <cell r="B2695" t="str">
            <v>Endometriyoma ve endometriyozis operasyonu</v>
          </cell>
          <cell r="D2695">
            <v>400.168634064081</v>
          </cell>
          <cell r="E2695">
            <v>256.28400000000005</v>
          </cell>
        </row>
        <row r="2696">
          <cell r="A2696">
            <v>620530</v>
          </cell>
          <cell r="B2696" t="str">
            <v>Histerektomi, abdomial (TAH)</v>
          </cell>
          <cell r="D2696">
            <v>597.40303541315348</v>
          </cell>
          <cell r="E2696">
            <v>382.60079999999999</v>
          </cell>
        </row>
        <row r="2697">
          <cell r="A2697">
            <v>620540</v>
          </cell>
          <cell r="B2697" t="str">
            <v>Histerektomi ile birlikte salpingo-ooferektomi, abdomial (TAH+USO veya TAH+BSO)</v>
          </cell>
          <cell r="C2697" t="str">
            <v>620.530 ile birlikte faturalandırılmaz.</v>
          </cell>
          <cell r="D2697">
            <v>804.80607082630684</v>
          </cell>
          <cell r="E2697">
            <v>515.42999999999995</v>
          </cell>
        </row>
        <row r="2698">
          <cell r="A2698">
            <v>620560</v>
          </cell>
          <cell r="B2698" t="str">
            <v>Tüp ligasyonu</v>
          </cell>
          <cell r="D2698">
            <v>250.25295109612145</v>
          </cell>
          <cell r="E2698">
            <v>160.27200000000002</v>
          </cell>
        </row>
        <row r="2699">
          <cell r="A2699">
            <v>620570</v>
          </cell>
          <cell r="B2699" t="str">
            <v>Myomektomi</v>
          </cell>
          <cell r="D2699">
            <v>450.25295109612142</v>
          </cell>
          <cell r="E2699">
            <v>288.36</v>
          </cell>
        </row>
        <row r="2700">
          <cell r="A2700">
            <v>620580</v>
          </cell>
          <cell r="B2700" t="str">
            <v>Ooferektomi (Tek veya iki taraf)</v>
          </cell>
          <cell r="D2700">
            <v>300.16863406408095</v>
          </cell>
          <cell r="E2700">
            <v>192.24</v>
          </cell>
        </row>
        <row r="2701">
          <cell r="A2701">
            <v>620590</v>
          </cell>
          <cell r="B2701" t="str">
            <v>Over transpozisyonu</v>
          </cell>
          <cell r="C2701" t="str">
            <v>Radyoterapi alacak hastalarda</v>
          </cell>
          <cell r="D2701">
            <v>300.16863406408095</v>
          </cell>
          <cell r="E2701">
            <v>192.24</v>
          </cell>
        </row>
        <row r="2702">
          <cell r="A2702">
            <v>620591</v>
          </cell>
          <cell r="B2702" t="str">
            <v>Over detorsiyonu</v>
          </cell>
          <cell r="D2702">
            <v>300</v>
          </cell>
          <cell r="E2702">
            <v>192.13199999999998</v>
          </cell>
        </row>
        <row r="2703">
          <cell r="A2703">
            <v>620600</v>
          </cell>
          <cell r="B2703" t="str">
            <v>Overyel  veya paraoveryel kist eksizyonu</v>
          </cell>
          <cell r="D2703">
            <v>300.16863406408095</v>
          </cell>
          <cell r="E2703">
            <v>192.24</v>
          </cell>
        </row>
        <row r="2704">
          <cell r="A2704">
            <v>620610</v>
          </cell>
          <cell r="B2704" t="str">
            <v>Over Wedge rezeksiyon (Tek taraf veya iki taraf)</v>
          </cell>
          <cell r="D2704">
            <v>300.16863406408095</v>
          </cell>
          <cell r="E2704">
            <v>192.24</v>
          </cell>
        </row>
        <row r="2705">
          <cell r="A2705">
            <v>620620</v>
          </cell>
          <cell r="B2705" t="str">
            <v>Postpartum tüp ligasyonu</v>
          </cell>
          <cell r="C2705" t="str">
            <v>Sağlık kurulu raporu ile tıbbi gerekçe belirtilmelidir.</v>
          </cell>
          <cell r="D2705">
            <v>250.25295109612145</v>
          </cell>
          <cell r="E2705">
            <v>160.27200000000002</v>
          </cell>
        </row>
        <row r="2706">
          <cell r="A2706">
            <v>620630</v>
          </cell>
          <cell r="B2706" t="str">
            <v>Salpingo-ooferektomi (Tek taraf veya iki taraf)</v>
          </cell>
          <cell r="D2706">
            <v>550.25295109612148</v>
          </cell>
          <cell r="E2706">
            <v>352.40400000000005</v>
          </cell>
        </row>
        <row r="2707">
          <cell r="A2707">
            <v>620640</v>
          </cell>
          <cell r="B2707" t="str">
            <v>Salpinjektomi (Tek taraf veya iki taraf)</v>
          </cell>
          <cell r="D2707">
            <v>300.16863406408095</v>
          </cell>
          <cell r="E2707">
            <v>192.24</v>
          </cell>
        </row>
        <row r="2708">
          <cell r="A2708">
            <v>620650</v>
          </cell>
          <cell r="B2708" t="str">
            <v xml:space="preserve">Sterilizasyon operasyonları </v>
          </cell>
          <cell r="D2708">
            <v>286.67790893760542</v>
          </cell>
          <cell r="E2708">
            <v>183.60000000000002</v>
          </cell>
        </row>
        <row r="2709">
          <cell r="A2709">
            <v>620660</v>
          </cell>
          <cell r="B2709" t="str">
            <v>Subtotal histerektomi</v>
          </cell>
          <cell r="D2709">
            <v>450.25295109612142</v>
          </cell>
          <cell r="E2709">
            <v>288.36</v>
          </cell>
        </row>
        <row r="2710">
          <cell r="A2710">
            <v>620661</v>
          </cell>
          <cell r="B2710" t="str">
            <v>Subtotal histerektomi ve  salpingooforektomi (Tek taraf veya iki taraf)</v>
          </cell>
          <cell r="C2710" t="str">
            <v>620.660, 620.630 ile birlikte faturalandırılmaz.</v>
          </cell>
          <cell r="D2710">
            <v>649.24114671163579</v>
          </cell>
          <cell r="E2710">
            <v>415.8</v>
          </cell>
        </row>
        <row r="2711">
          <cell r="A2711">
            <v>620662</v>
          </cell>
          <cell r="B2711" t="str">
            <v>Uterus perforasyonunun / rüptürasyonunun onarımı</v>
          </cell>
          <cell r="D2711">
            <v>250</v>
          </cell>
          <cell r="E2711">
            <v>160.11000000000001</v>
          </cell>
        </row>
        <row r="2712">
          <cell r="A2712">
            <v>620670</v>
          </cell>
          <cell r="B2712" t="str">
            <v>Uterosakral ligamentin kısaltılması</v>
          </cell>
          <cell r="D2712">
            <v>300.16863406408095</v>
          </cell>
          <cell r="E2712">
            <v>192.24</v>
          </cell>
        </row>
        <row r="2713">
          <cell r="B2713" t="str">
            <v>ÖZELLİĞİ OLAN OPERASYONLAR</v>
          </cell>
          <cell r="E2713">
            <v>0</v>
          </cell>
        </row>
        <row r="2714">
          <cell r="A2714">
            <v>620680</v>
          </cell>
          <cell r="B2714" t="str">
            <v>Abdominal ve kombine entorosel tamiri</v>
          </cell>
          <cell r="D2714">
            <v>600.3372681281619</v>
          </cell>
          <cell r="E2714">
            <v>384.48</v>
          </cell>
        </row>
        <row r="2715">
          <cell r="A2715">
            <v>620690</v>
          </cell>
          <cell r="B2715" t="str">
            <v>Burch operasyonu</v>
          </cell>
          <cell r="D2715">
            <v>600.3372681281619</v>
          </cell>
          <cell r="E2715">
            <v>384.48</v>
          </cell>
        </row>
        <row r="2716">
          <cell r="A2716">
            <v>620701</v>
          </cell>
          <cell r="B2716" t="str">
            <v>Debulking ameliyatı</v>
          </cell>
          <cell r="D2716">
            <v>1500.6745362563238</v>
          </cell>
          <cell r="E2716">
            <v>961.09199999999998</v>
          </cell>
        </row>
        <row r="2717">
          <cell r="A2717">
            <v>620710</v>
          </cell>
          <cell r="B2717" t="str">
            <v>Double needle operasyonu</v>
          </cell>
          <cell r="D2717">
            <v>500.3372681281619</v>
          </cell>
          <cell r="E2717">
            <v>320.43600000000004</v>
          </cell>
        </row>
        <row r="2718">
          <cell r="A2718">
            <v>620720</v>
          </cell>
          <cell r="B2718" t="str">
            <v>Hipogastrik arter ligasyonu</v>
          </cell>
          <cell r="D2718">
            <v>800.33726812816201</v>
          </cell>
          <cell r="E2718">
            <v>512.5680000000001</v>
          </cell>
        </row>
        <row r="2719">
          <cell r="A2719">
            <v>620730</v>
          </cell>
          <cell r="B2719" t="str">
            <v>Kuldoplasti</v>
          </cell>
          <cell r="D2719">
            <v>400.168634064081</v>
          </cell>
          <cell r="E2719">
            <v>256.28400000000005</v>
          </cell>
        </row>
        <row r="2720">
          <cell r="A2720">
            <v>620740</v>
          </cell>
          <cell r="B2720" t="str">
            <v>Laparoskopik histerektomi</v>
          </cell>
          <cell r="D2720">
            <v>800.33726812816201</v>
          </cell>
          <cell r="E2720">
            <v>512.5680000000001</v>
          </cell>
        </row>
        <row r="2721">
          <cell r="A2721">
            <v>620750</v>
          </cell>
          <cell r="B2721" t="str">
            <v>Lash operasyonu</v>
          </cell>
          <cell r="D2721">
            <v>500.3372681281619</v>
          </cell>
          <cell r="E2721">
            <v>320.43600000000004</v>
          </cell>
        </row>
        <row r="2722">
          <cell r="A2722">
            <v>620760</v>
          </cell>
          <cell r="B2722" t="str">
            <v>Le Forte operasyonu (Kolpokleizis)</v>
          </cell>
          <cell r="D2722">
            <v>590.40472175379432</v>
          </cell>
          <cell r="E2722">
            <v>378.11880000000002</v>
          </cell>
        </row>
        <row r="2723">
          <cell r="A2723">
            <v>620770</v>
          </cell>
          <cell r="B2723" t="str">
            <v>Marshall- Marchetti Kranz operasyonu</v>
          </cell>
          <cell r="D2723">
            <v>600.3372681281619</v>
          </cell>
          <cell r="E2723">
            <v>384.48</v>
          </cell>
        </row>
        <row r="2724">
          <cell r="A2724">
            <v>620771</v>
          </cell>
          <cell r="B2724" t="str">
            <v xml:space="preserve">Paravajinal onarım </v>
          </cell>
          <cell r="C2724" t="str">
            <v>Sağ veya sol her biri</v>
          </cell>
          <cell r="D2724">
            <v>400.168634064081</v>
          </cell>
          <cell r="E2724">
            <v>256.28400000000005</v>
          </cell>
        </row>
        <row r="2725">
          <cell r="A2725">
            <v>620780</v>
          </cell>
          <cell r="B2725" t="str">
            <v>Pereyra operasyonu</v>
          </cell>
          <cell r="D2725">
            <v>600.3372681281619</v>
          </cell>
          <cell r="E2725">
            <v>384.48</v>
          </cell>
        </row>
        <row r="2726">
          <cell r="A2726">
            <v>620790</v>
          </cell>
          <cell r="B2726" t="str">
            <v>Periaortik pelvik lenf diseksiyonu</v>
          </cell>
          <cell r="D2726">
            <v>1035.3878583473861</v>
          </cell>
          <cell r="E2726">
            <v>663.10379999999998</v>
          </cell>
        </row>
        <row r="2727">
          <cell r="A2727">
            <v>620800</v>
          </cell>
          <cell r="B2727" t="str">
            <v>Postoperatif cuff prolapsus tamiri (Abdominal fasiyal suspansiyon ile kolpopleksi)</v>
          </cell>
          <cell r="D2727">
            <v>600.3372681281619</v>
          </cell>
          <cell r="E2727">
            <v>384.48</v>
          </cell>
        </row>
        <row r="2728">
          <cell r="A2728">
            <v>620810</v>
          </cell>
          <cell r="B2728" t="str">
            <v>Vajinal sakrospinoz ligamentopeksi</v>
          </cell>
          <cell r="D2728">
            <v>600.3372681281619</v>
          </cell>
          <cell r="E2728">
            <v>384.48</v>
          </cell>
        </row>
        <row r="2729">
          <cell r="A2729">
            <v>620820</v>
          </cell>
          <cell r="B2729" t="str">
            <v>Presakral nörektomi</v>
          </cell>
          <cell r="D2729">
            <v>900.3372681281619</v>
          </cell>
          <cell r="E2729">
            <v>576.61199999999997</v>
          </cell>
        </row>
        <row r="2730">
          <cell r="A2730">
            <v>620821</v>
          </cell>
          <cell r="B2730" t="str">
            <v>Promontofiksasyon</v>
          </cell>
          <cell r="D2730">
            <v>300.16863406408095</v>
          </cell>
          <cell r="E2730">
            <v>192.24</v>
          </cell>
        </row>
        <row r="2731">
          <cell r="A2731">
            <v>620830</v>
          </cell>
          <cell r="B2731" t="str">
            <v>Radikal anterior rezeksiyon</v>
          </cell>
          <cell r="D2731">
            <v>1200.505902192243</v>
          </cell>
          <cell r="E2731">
            <v>768.8520000000002</v>
          </cell>
        </row>
        <row r="2732">
          <cell r="A2732">
            <v>620840</v>
          </cell>
          <cell r="B2732" t="str">
            <v>Radikal posterior rezeksiyon</v>
          </cell>
          <cell r="D2732">
            <v>1200.505902192243</v>
          </cell>
          <cell r="E2732">
            <v>768.8520000000002</v>
          </cell>
        </row>
        <row r="2733">
          <cell r="A2733">
            <v>620850</v>
          </cell>
          <cell r="B2733" t="str">
            <v>Radikal vulvektomi</v>
          </cell>
          <cell r="D2733">
            <v>1198.9881956155143</v>
          </cell>
          <cell r="E2733">
            <v>767.88</v>
          </cell>
        </row>
        <row r="2734">
          <cell r="A2734">
            <v>620860</v>
          </cell>
          <cell r="B2734" t="str">
            <v>Raz operasyonu</v>
          </cell>
          <cell r="D2734">
            <v>600.3372681281619</v>
          </cell>
          <cell r="E2734">
            <v>384.48</v>
          </cell>
        </row>
        <row r="2735">
          <cell r="A2735">
            <v>620870</v>
          </cell>
          <cell r="B2735" t="str">
            <v>Rektovajinal fistül</v>
          </cell>
          <cell r="D2735">
            <v>900.3372681281619</v>
          </cell>
          <cell r="E2735">
            <v>576.61199999999997</v>
          </cell>
        </row>
        <row r="2736">
          <cell r="A2736">
            <v>620880</v>
          </cell>
          <cell r="B2736" t="str">
            <v>Richardson kompozit operasyonu</v>
          </cell>
          <cell r="D2736">
            <v>900.3372681281619</v>
          </cell>
          <cell r="E2736">
            <v>576.61199999999997</v>
          </cell>
        </row>
        <row r="2737">
          <cell r="A2737">
            <v>620890</v>
          </cell>
          <cell r="B2737" t="str">
            <v>Sakrokolpopeksi</v>
          </cell>
          <cell r="D2737">
            <v>450.25295109612142</v>
          </cell>
          <cell r="E2737">
            <v>288.36</v>
          </cell>
        </row>
        <row r="2738">
          <cell r="A2738">
            <v>620900</v>
          </cell>
          <cell r="B2738" t="str">
            <v>Shauta Emerichh operasyonu</v>
          </cell>
          <cell r="D2738">
            <v>1000.5059021922428</v>
          </cell>
          <cell r="E2738">
            <v>640.76400000000001</v>
          </cell>
        </row>
        <row r="2739">
          <cell r="A2739">
            <v>620910</v>
          </cell>
          <cell r="B2739" t="str">
            <v>Sling operasyonu (IVS-TVT dahil)</v>
          </cell>
          <cell r="D2739">
            <v>750.42158516020243</v>
          </cell>
          <cell r="E2739">
            <v>480.6</v>
          </cell>
        </row>
        <row r="2740">
          <cell r="A2740">
            <v>620920</v>
          </cell>
          <cell r="B2740" t="str">
            <v>Total pelvik rezeksiyon</v>
          </cell>
          <cell r="D2740">
            <v>1185.7335581787522</v>
          </cell>
          <cell r="E2740">
            <v>759.39120000000003</v>
          </cell>
        </row>
        <row r="2741">
          <cell r="A2741">
            <v>620921</v>
          </cell>
          <cell r="B2741" t="str">
            <v>Transobturator tape uygulaması</v>
          </cell>
          <cell r="D2741">
            <v>500.3372681281619</v>
          </cell>
          <cell r="E2741">
            <v>320.43600000000004</v>
          </cell>
        </row>
        <row r="2742">
          <cell r="A2742">
            <v>620940</v>
          </cell>
          <cell r="B2742" t="str">
            <v>Vulvektomi</v>
          </cell>
          <cell r="D2742">
            <v>1079.2580101180438</v>
          </cell>
          <cell r="E2742">
            <v>691.19999999999993</v>
          </cell>
        </row>
        <row r="2743">
          <cell r="A2743">
            <v>620950</v>
          </cell>
          <cell r="B2743" t="str">
            <v>Wertheim ameliyatı (Radikal histerektomi)</v>
          </cell>
          <cell r="C2743" t="str">
            <v>Pelvik veya paraaortik lenf nodu diseksiyonu hariç</v>
          </cell>
          <cell r="D2743">
            <v>1421.0792580101181</v>
          </cell>
          <cell r="E2743">
            <v>910.1160000000001</v>
          </cell>
        </row>
        <row r="2744">
          <cell r="A2744">
            <v>620951</v>
          </cell>
          <cell r="B2744" t="str">
            <v>Radikal parametrektomi</v>
          </cell>
          <cell r="C2744" t="str">
            <v>Geçirilmiş basit histerektomi sonrasında ve patoloji sonucunda kanser tespit edilmesi durumunda uygulanır. Lenf nodu diseksiyonu dahil.</v>
          </cell>
          <cell r="D2744">
            <v>1421</v>
          </cell>
          <cell r="E2744">
            <v>910.0652399999999</v>
          </cell>
        </row>
        <row r="2745">
          <cell r="A2745">
            <v>620960</v>
          </cell>
          <cell r="B2745" t="str">
            <v>William Dolores suspansiyon</v>
          </cell>
          <cell r="D2745">
            <v>150.08431703204047</v>
          </cell>
          <cell r="E2745">
            <v>96.12</v>
          </cell>
        </row>
        <row r="2746">
          <cell r="B2746" t="str">
            <v>İNFERTİLİTE AMELİYATLARI</v>
          </cell>
          <cell r="E2746">
            <v>0</v>
          </cell>
        </row>
        <row r="2747">
          <cell r="A2747">
            <v>620970</v>
          </cell>
          <cell r="B2747" t="str">
            <v>Histeroskopi, diyagnostik</v>
          </cell>
          <cell r="C2747" t="str">
            <v>620.050, 620.980 ile birlikte faturalandırılmaz.</v>
          </cell>
          <cell r="D2747">
            <v>100.16863406408095</v>
          </cell>
          <cell r="E2747">
            <v>64.152000000000001</v>
          </cell>
        </row>
        <row r="2748">
          <cell r="A2748">
            <v>620980</v>
          </cell>
          <cell r="B2748" t="str">
            <v>Histeroskopi, operatif</v>
          </cell>
          <cell r="C2748" t="str">
            <v>620.970 ile birlikte faturalandırılmaz.</v>
          </cell>
          <cell r="D2748">
            <v>200.16863406408095</v>
          </cell>
          <cell r="E2748">
            <v>128.196</v>
          </cell>
        </row>
        <row r="2749">
          <cell r="A2749">
            <v>620990</v>
          </cell>
          <cell r="B2749" t="str">
            <v>Laparoskopi, tanısal</v>
          </cell>
          <cell r="C2749" t="str">
            <v>Obstetrik ve jinekolojik endikasyonlar için</v>
          </cell>
          <cell r="D2749">
            <v>150.08430999999999</v>
          </cell>
          <cell r="E2749">
            <v>96.119995496399994</v>
          </cell>
        </row>
        <row r="2750">
          <cell r="A2750">
            <v>621000</v>
          </cell>
          <cell r="B2750" t="str">
            <v>İnfertilitede laparoskopik cerrahi</v>
          </cell>
          <cell r="C2750" t="str">
            <v>620.990 ile birlikte faturalandırılmaz.</v>
          </cell>
          <cell r="D2750">
            <v>300.16863000000001</v>
          </cell>
          <cell r="E2750">
            <v>192.2399973972</v>
          </cell>
        </row>
        <row r="2751">
          <cell r="A2751">
            <v>621010</v>
          </cell>
          <cell r="B2751" t="str">
            <v>Metroplasti, her biri</v>
          </cell>
          <cell r="D2751">
            <v>300.16863406408095</v>
          </cell>
          <cell r="E2751">
            <v>192.24</v>
          </cell>
        </row>
        <row r="2752">
          <cell r="A2752">
            <v>621020</v>
          </cell>
          <cell r="B2752" t="str">
            <v>Mikrocerrahi ile miyomektomi, her biri</v>
          </cell>
          <cell r="D2752">
            <v>450.25295109612142</v>
          </cell>
          <cell r="E2752">
            <v>288.36</v>
          </cell>
        </row>
        <row r="2753">
          <cell r="A2753">
            <v>621030</v>
          </cell>
          <cell r="B2753" t="str">
            <v>Tubaplasti</v>
          </cell>
          <cell r="D2753">
            <v>450.25295109612142</v>
          </cell>
          <cell r="E2753">
            <v>288.36</v>
          </cell>
        </row>
        <row r="2754">
          <cell r="A2754">
            <v>621040</v>
          </cell>
          <cell r="B2754" t="str">
            <v>Vajinal rekonstrüksiyon (Mc Indoe)</v>
          </cell>
          <cell r="D2754">
            <v>900.3372681281619</v>
          </cell>
          <cell r="E2754">
            <v>576.61199999999997</v>
          </cell>
        </row>
        <row r="2755">
          <cell r="A2755">
            <v>621045</v>
          </cell>
          <cell r="B2755" t="str">
            <v>İnvitro fertilizasyon (İVF)</v>
          </cell>
          <cell r="D2755">
            <v>691.3996627318719</v>
          </cell>
          <cell r="E2755">
            <v>442.8</v>
          </cell>
        </row>
        <row r="2756">
          <cell r="A2756">
            <v>621046</v>
          </cell>
          <cell r="B2756" t="str">
            <v>Freezing işlemi uygulanan embriyonun transferi</v>
          </cell>
          <cell r="D2756">
            <v>337.26812816188874</v>
          </cell>
          <cell r="E2756">
            <v>216</v>
          </cell>
        </row>
        <row r="2757">
          <cell r="B2757" t="str">
            <v>6.14.ERKEK GENİTAL SİSTEMİ CERRAHİSİ</v>
          </cell>
          <cell r="E2757">
            <v>0</v>
          </cell>
        </row>
        <row r="2758">
          <cell r="B2758" t="str">
            <v>PENİS</v>
          </cell>
          <cell r="E2758">
            <v>0</v>
          </cell>
        </row>
        <row r="2759">
          <cell r="A2759">
            <v>621050</v>
          </cell>
          <cell r="B2759" t="str">
            <v xml:space="preserve">Ekspoze olmuş penil implantın çıkarılması </v>
          </cell>
          <cell r="D2759">
            <v>300.16863406408095</v>
          </cell>
          <cell r="E2759">
            <v>192.24</v>
          </cell>
        </row>
        <row r="2760">
          <cell r="A2760">
            <v>621060</v>
          </cell>
          <cell r="B2760" t="str">
            <v xml:space="preserve">Ekspoze olmuş penil implantın üzerinin örtülmesi </v>
          </cell>
          <cell r="D2760">
            <v>350.25295109612142</v>
          </cell>
          <cell r="E2760">
            <v>224.316</v>
          </cell>
        </row>
        <row r="2761">
          <cell r="A2761">
            <v>621070</v>
          </cell>
          <cell r="B2761" t="str">
            <v>Fimozis açılması</v>
          </cell>
          <cell r="C2761" t="str">
            <v>621071 ile birlikte faturalandırılmaz</v>
          </cell>
          <cell r="D2761">
            <v>50.084317032040474</v>
          </cell>
          <cell r="E2761">
            <v>32.076000000000001</v>
          </cell>
        </row>
        <row r="2762">
          <cell r="A2762">
            <v>621071</v>
          </cell>
          <cell r="B2762" t="str">
            <v>Sünnet</v>
          </cell>
          <cell r="C2762" t="str">
            <v>621070 ile birlikte faturalandırılmaz</v>
          </cell>
          <cell r="D2762">
            <v>50.084317032040474</v>
          </cell>
          <cell r="E2762">
            <v>32.076000000000001</v>
          </cell>
        </row>
        <row r="2763">
          <cell r="A2763">
            <v>621080</v>
          </cell>
          <cell r="B2763" t="str">
            <v>Korpus kavernozum drenajı (Priapismus)</v>
          </cell>
          <cell r="D2763">
            <v>239.460370994941</v>
          </cell>
          <cell r="E2763">
            <v>153.36000000000001</v>
          </cell>
        </row>
        <row r="2764">
          <cell r="A2764">
            <v>621090</v>
          </cell>
          <cell r="B2764" t="str">
            <v>Meatotomi</v>
          </cell>
          <cell r="C2764" t="str">
            <v>Üretradan yapılan endoskopik cerrahilerle ayrıca faturalandırılmaz.</v>
          </cell>
          <cell r="D2764">
            <v>50.59021922428331</v>
          </cell>
          <cell r="E2764">
            <v>32.400000000000006</v>
          </cell>
        </row>
        <row r="2765">
          <cell r="A2765">
            <v>621100</v>
          </cell>
          <cell r="B2765" t="str">
            <v>Mikrocerrahi ile penis rekonstrüksiyonu ve penil implant yerleştirilmesi</v>
          </cell>
          <cell r="D2765">
            <v>1500.6745362563238</v>
          </cell>
          <cell r="E2765">
            <v>961.09199999999998</v>
          </cell>
        </row>
        <row r="2766">
          <cell r="A2766">
            <v>621110</v>
          </cell>
          <cell r="B2766" t="str">
            <v>Parafimozis redüksiyonu</v>
          </cell>
          <cell r="D2766">
            <v>125.12647554806072</v>
          </cell>
          <cell r="E2766">
            <v>80.13600000000001</v>
          </cell>
        </row>
        <row r="2767">
          <cell r="A2767">
            <v>621120</v>
          </cell>
          <cell r="B2767" t="str">
            <v>Penektomi, parsiyel</v>
          </cell>
          <cell r="D2767">
            <v>1198.9881956155143</v>
          </cell>
          <cell r="E2767">
            <v>767.88</v>
          </cell>
        </row>
        <row r="2768">
          <cell r="A2768">
            <v>621130</v>
          </cell>
          <cell r="B2768" t="str">
            <v>Penil dorsal ven ligasyonu</v>
          </cell>
          <cell r="D2768">
            <v>500.3372681281619</v>
          </cell>
          <cell r="E2768">
            <v>320.43600000000004</v>
          </cell>
        </row>
        <row r="2769">
          <cell r="A2769">
            <v>621140</v>
          </cell>
          <cell r="B2769" t="str">
            <v>Penil fraktür onarımı</v>
          </cell>
          <cell r="D2769">
            <v>750.42158516020243</v>
          </cell>
          <cell r="E2769">
            <v>480.6</v>
          </cell>
        </row>
        <row r="2770">
          <cell r="A2770">
            <v>621150</v>
          </cell>
          <cell r="B2770" t="str">
            <v>Penil plikasyon</v>
          </cell>
          <cell r="D2770">
            <v>500.3372681281619</v>
          </cell>
          <cell r="E2770">
            <v>320.43600000000004</v>
          </cell>
        </row>
        <row r="2771">
          <cell r="A2771">
            <v>621160</v>
          </cell>
          <cell r="B2771" t="str">
            <v xml:space="preserve">Çok parçalı penil protezin çıkarılması </v>
          </cell>
          <cell r="C2771" t="str">
            <v>621.170 ile birlikte faturalandırılmaz.</v>
          </cell>
          <cell r="D2771">
            <v>700.3372681281619</v>
          </cell>
          <cell r="E2771">
            <v>448.52400000000006</v>
          </cell>
        </row>
        <row r="2772">
          <cell r="A2772">
            <v>621170</v>
          </cell>
          <cell r="B2772" t="str">
            <v xml:space="preserve">Tek parçalı penil protezin çıkarılması </v>
          </cell>
          <cell r="C2772" t="str">
            <v>621.160 ile birlikte faturalandırılmaz.</v>
          </cell>
          <cell r="D2772">
            <v>500.3372681281619</v>
          </cell>
          <cell r="E2772">
            <v>320.43600000000004</v>
          </cell>
        </row>
        <row r="2773">
          <cell r="A2773">
            <v>621180</v>
          </cell>
          <cell r="B2773" t="str">
            <v xml:space="preserve">Çok parçalı penil protez implantasyonu </v>
          </cell>
          <cell r="C2773" t="str">
            <v>621.190 ile birlikte faturalandırılmaz.</v>
          </cell>
          <cell r="D2773">
            <v>1000.5059021922428</v>
          </cell>
          <cell r="E2773">
            <v>640.76400000000001</v>
          </cell>
        </row>
        <row r="2774">
          <cell r="A2774">
            <v>621190</v>
          </cell>
          <cell r="B2774" t="str">
            <v xml:space="preserve">Tek parçalı penil protez implantasyonu </v>
          </cell>
          <cell r="C2774" t="str">
            <v>621.180 ile birlikte faturalandırılmaz.</v>
          </cell>
          <cell r="D2774">
            <v>800.33726812816201</v>
          </cell>
          <cell r="E2774">
            <v>512.5680000000001</v>
          </cell>
        </row>
        <row r="2775">
          <cell r="A2775">
            <v>621200</v>
          </cell>
          <cell r="B2775" t="str">
            <v>Penil revaskülarizasyon</v>
          </cell>
          <cell r="D2775">
            <v>1200.505902192243</v>
          </cell>
          <cell r="E2775">
            <v>768.8520000000002</v>
          </cell>
        </row>
        <row r="2776">
          <cell r="A2776">
            <v>621210</v>
          </cell>
          <cell r="B2776" t="str">
            <v xml:space="preserve">Penis rekonstrüksiyonu, mikrocerrahi  gerektiren bir teknik ile </v>
          </cell>
          <cell r="C2776" t="str">
            <v>621.220 ile birlikte faturalandırılmaz.</v>
          </cell>
          <cell r="D2776">
            <v>1250.5902192242834</v>
          </cell>
          <cell r="E2776">
            <v>800.92800000000011</v>
          </cell>
        </row>
        <row r="2777">
          <cell r="A2777">
            <v>621220</v>
          </cell>
          <cell r="B2777" t="str">
            <v>Penis rekonstrüksiyonu, rejyonel flep ile</v>
          </cell>
          <cell r="C2777" t="str">
            <v>621.210 ile birlikte faturalandırılmaz.</v>
          </cell>
          <cell r="D2777">
            <v>750.42158516020243</v>
          </cell>
          <cell r="E2777">
            <v>480.6</v>
          </cell>
        </row>
        <row r="2778">
          <cell r="A2778">
            <v>621230</v>
          </cell>
          <cell r="B2778" t="str">
            <v>Penis replantasyonu</v>
          </cell>
          <cell r="D2778">
            <v>1250.5902192242834</v>
          </cell>
          <cell r="E2778">
            <v>800.92800000000011</v>
          </cell>
        </row>
        <row r="2779">
          <cell r="A2779">
            <v>621240</v>
          </cell>
          <cell r="B2779" t="str">
            <v>Penis uzatma</v>
          </cell>
          <cell r="C2779" t="str">
            <v>Sağlık kurulu raporu ile tıbbi gerekçe belirtilmelidir.</v>
          </cell>
          <cell r="D2779">
            <v>500.3372681281619</v>
          </cell>
          <cell r="E2779">
            <v>320.43600000000004</v>
          </cell>
        </row>
        <row r="2780">
          <cell r="A2780">
            <v>621250</v>
          </cell>
          <cell r="B2780" t="str">
            <v>Peyronie plak eksizyonu</v>
          </cell>
          <cell r="C2780" t="str">
            <v>621.260 ile birlikte faturalandırılmaz.</v>
          </cell>
          <cell r="D2780">
            <v>750.42158516020243</v>
          </cell>
          <cell r="E2780">
            <v>480.6</v>
          </cell>
        </row>
        <row r="2781">
          <cell r="A2781">
            <v>621260</v>
          </cell>
          <cell r="B2781" t="str">
            <v>Peyronie plak eksizyonu, greft ile</v>
          </cell>
          <cell r="C2781" t="str">
            <v>621.250 ile birlikte faturalandırılmaz.</v>
          </cell>
          <cell r="D2781">
            <v>1198.9881956155143</v>
          </cell>
          <cell r="E2781">
            <v>767.88</v>
          </cell>
        </row>
        <row r="2782">
          <cell r="A2782">
            <v>621270</v>
          </cell>
          <cell r="B2782" t="str">
            <v>Radikal penektomi</v>
          </cell>
          <cell r="D2782">
            <v>1500.6745362563238</v>
          </cell>
          <cell r="E2782">
            <v>961.09199999999998</v>
          </cell>
        </row>
        <row r="2783">
          <cell r="A2783">
            <v>621280</v>
          </cell>
          <cell r="B2783" t="str">
            <v>Rejyonel flep ile penis rekonstrüksiyonu ve penil protez implantasyonu</v>
          </cell>
          <cell r="C2783" t="str">
            <v>621.180, 621.190, 621.220 ile birlikte faturalandırılmaz.</v>
          </cell>
          <cell r="D2783">
            <v>850.42158516020243</v>
          </cell>
          <cell r="E2783">
            <v>544.64400000000001</v>
          </cell>
        </row>
        <row r="2784">
          <cell r="A2784">
            <v>621290</v>
          </cell>
          <cell r="B2784" t="str">
            <v>Safeno-kavernozal şant (Priapismus)</v>
          </cell>
          <cell r="D2784">
            <v>1020.2360876897134</v>
          </cell>
          <cell r="E2784">
            <v>653.40000000000009</v>
          </cell>
        </row>
        <row r="2785">
          <cell r="A2785">
            <v>621300</v>
          </cell>
          <cell r="B2785" t="str">
            <v>Spongio-kavernozal şant (Priapismus)</v>
          </cell>
          <cell r="D2785">
            <v>900.50590219224284</v>
          </cell>
          <cell r="E2785">
            <v>576.72</v>
          </cell>
        </row>
        <row r="2786">
          <cell r="B2786" t="str">
            <v>PROSTAT</v>
          </cell>
          <cell r="E2786">
            <v>0</v>
          </cell>
        </row>
        <row r="2787">
          <cell r="A2787">
            <v>621310</v>
          </cell>
          <cell r="B2787" t="str">
            <v>Prostat apsesinin perineal drenajı</v>
          </cell>
          <cell r="D2787">
            <v>800.33726812816201</v>
          </cell>
          <cell r="E2787">
            <v>512.5680000000001</v>
          </cell>
        </row>
        <row r="2788">
          <cell r="A2788">
            <v>621320</v>
          </cell>
          <cell r="B2788" t="str">
            <v>Prostat iğne biyopsisi, çoklu</v>
          </cell>
          <cell r="D2788">
            <v>70.151770657672856</v>
          </cell>
          <cell r="E2788">
            <v>44.928000000000004</v>
          </cell>
        </row>
        <row r="2789">
          <cell r="A2789">
            <v>621330</v>
          </cell>
          <cell r="B2789" t="str">
            <v>Prostat iğne biyopsisi, ultrason kılavuzluğunda, çoklu</v>
          </cell>
          <cell r="C2789" t="str">
            <v>803.540 ile birlikte faturalandırılmaz.</v>
          </cell>
          <cell r="D2789">
            <v>100.16863406408095</v>
          </cell>
          <cell r="E2789">
            <v>64.152000000000001</v>
          </cell>
        </row>
        <row r="2790">
          <cell r="A2790">
            <v>621340</v>
          </cell>
          <cell r="B2790" t="str">
            <v>Prostat kanserinde laparoskopik lenfadenektomi, iki taraf</v>
          </cell>
          <cell r="D2790">
            <v>1000.5059021922428</v>
          </cell>
          <cell r="E2790">
            <v>640.76400000000001</v>
          </cell>
        </row>
        <row r="2791">
          <cell r="A2791">
            <v>621350</v>
          </cell>
          <cell r="B2791" t="str">
            <v>Prostat masajı, her bir seans</v>
          </cell>
          <cell r="D2791">
            <v>10.118043844856661</v>
          </cell>
          <cell r="E2791">
            <v>6.48</v>
          </cell>
        </row>
        <row r="2792">
          <cell r="A2792">
            <v>621360</v>
          </cell>
          <cell r="B2792" t="str">
            <v xml:space="preserve">Prostata lazer  tedavisi </v>
          </cell>
          <cell r="C2792" t="str">
            <v>619520, 619530, 619750, 621090, 621380, 621390, 621391, 621400, 621410 ile birlikte faturalandırılmaz</v>
          </cell>
          <cell r="D2792">
            <v>800.33726812816201</v>
          </cell>
          <cell r="E2792">
            <v>512.5680000000001</v>
          </cell>
        </row>
        <row r="2793">
          <cell r="A2793">
            <v>621370</v>
          </cell>
          <cell r="B2793" t="str">
            <v>Prostata termoterapi</v>
          </cell>
          <cell r="D2793">
            <v>400.168634064081</v>
          </cell>
          <cell r="E2793">
            <v>256.28400000000005</v>
          </cell>
        </row>
        <row r="2794">
          <cell r="A2794">
            <v>621380</v>
          </cell>
          <cell r="B2794" t="str">
            <v>Prostata TUNA</v>
          </cell>
          <cell r="C2794" t="str">
            <v>619.520, 619.530, 619.750, 621.090, 621.360, 621.390, 621.391, 621.400, 621.410  ile birlikte faturalandırılmaz.</v>
          </cell>
          <cell r="D2794">
            <v>400.168634064081</v>
          </cell>
          <cell r="E2794">
            <v>256.28400000000005</v>
          </cell>
        </row>
        <row r="2795">
          <cell r="A2795">
            <v>621390</v>
          </cell>
          <cell r="B2795" t="str">
            <v>Prostatektomi, unipolar TUR</v>
          </cell>
          <cell r="C2795" t="str">
            <v>619.520, 619.530, 619.750, 621.090, 621.360, 621.380, 621.391, 621.400, 621.410 ile birlikte faturalandırılmaz.</v>
          </cell>
          <cell r="D2795">
            <v>800.33726812816201</v>
          </cell>
          <cell r="E2795">
            <v>512.5680000000001</v>
          </cell>
        </row>
        <row r="2796">
          <cell r="A2796">
            <v>621391</v>
          </cell>
          <cell r="B2796" t="str">
            <v>Prostatektomi, bipolar TUR</v>
          </cell>
          <cell r="C2796" t="str">
            <v>619.520, 619.530, 619.750, 621.090, 621.360, 621.380, 621.390, 621.400, 621.410 ile birlikte faturalandırılmaz.</v>
          </cell>
          <cell r="D2796">
            <v>800</v>
          </cell>
          <cell r="E2796">
            <v>512.35199999999998</v>
          </cell>
        </row>
        <row r="2797">
          <cell r="A2797">
            <v>621400</v>
          </cell>
          <cell r="B2797" t="str">
            <v>Prostatektomi, açık</v>
          </cell>
          <cell r="C2797" t="str">
            <v>619.500, 619.520, 619.530, 619.750, 621.090, 621.360, 621.380, 621.391, 621.390, 621.410 ile birlikte faturalandırılmaz.</v>
          </cell>
          <cell r="D2797">
            <v>800.33726812816201</v>
          </cell>
          <cell r="E2797">
            <v>512.5680000000001</v>
          </cell>
        </row>
        <row r="2798">
          <cell r="A2798">
            <v>621410</v>
          </cell>
          <cell r="B2798" t="str">
            <v>Prostatektomi, radikal</v>
          </cell>
          <cell r="C2798" t="str">
            <v>608.000, 619.520, 619.530, 619.750,  620.790, 621.090, 621.360, 621.380, 621.391, 621.390, 621.400 ile birlikte faturalandırılmaz.</v>
          </cell>
          <cell r="D2798">
            <v>1981.4502529510962</v>
          </cell>
          <cell r="E2798">
            <v>1269</v>
          </cell>
        </row>
        <row r="2799">
          <cell r="A2799">
            <v>621420</v>
          </cell>
          <cell r="B2799" t="str">
            <v>Transüretral prostat insizyonu</v>
          </cell>
          <cell r="C2799" t="str">
            <v>619.340 ile birlikte faturalandırılmaz.</v>
          </cell>
          <cell r="D2799">
            <v>500.3372681281619</v>
          </cell>
          <cell r="E2799">
            <v>320.43600000000004</v>
          </cell>
        </row>
        <row r="2800">
          <cell r="A2800">
            <v>621430</v>
          </cell>
          <cell r="B2800" t="str">
            <v>İntraprostatik stent yerleştirilmesi</v>
          </cell>
          <cell r="D2800">
            <v>300.16863406408095</v>
          </cell>
          <cell r="E2800">
            <v>192.24</v>
          </cell>
        </row>
        <row r="2801">
          <cell r="B2801" t="str">
            <v>TESTİS-EPİDİDİM-SKROTUM</v>
          </cell>
          <cell r="E2801">
            <v>0</v>
          </cell>
        </row>
        <row r="2802">
          <cell r="A2802">
            <v>621440</v>
          </cell>
          <cell r="B2802" t="str">
            <v>Ejakülatör kanal rezeksiyonu</v>
          </cell>
          <cell r="D2802">
            <v>500.3372681281619</v>
          </cell>
          <cell r="E2802">
            <v>320.43600000000004</v>
          </cell>
        </row>
        <row r="2803">
          <cell r="A2803">
            <v>621450</v>
          </cell>
          <cell r="B2803" t="str">
            <v>Epididim kisti eksizyonu</v>
          </cell>
          <cell r="C2803" t="str">
            <v>621.510, 621.520 ile birlikte faturalandırılmaz.</v>
          </cell>
          <cell r="D2803">
            <v>400.168634064081</v>
          </cell>
          <cell r="E2803">
            <v>256.28400000000005</v>
          </cell>
        </row>
        <row r="2804">
          <cell r="A2804">
            <v>621460</v>
          </cell>
          <cell r="B2804" t="str">
            <v>Epididimektomi</v>
          </cell>
          <cell r="D2804">
            <v>400.168634064081</v>
          </cell>
          <cell r="E2804">
            <v>256.28400000000005</v>
          </cell>
        </row>
        <row r="2805">
          <cell r="A2805">
            <v>621470</v>
          </cell>
          <cell r="B2805" t="str">
            <v>Fournier gangreni için debritman</v>
          </cell>
          <cell r="D2805">
            <v>1185.7335581787522</v>
          </cell>
          <cell r="E2805">
            <v>759.39120000000003</v>
          </cell>
        </row>
        <row r="2806">
          <cell r="A2806">
            <v>621480</v>
          </cell>
          <cell r="B2806" t="str">
            <v>Funiküler kist eksizyonu</v>
          </cell>
          <cell r="D2806">
            <v>400.168634064081</v>
          </cell>
          <cell r="E2806">
            <v>256.28400000000005</v>
          </cell>
        </row>
        <row r="2807">
          <cell r="A2807">
            <v>621490</v>
          </cell>
          <cell r="B2807" t="str">
            <v>Hematoselektomi</v>
          </cell>
          <cell r="D2807">
            <v>350.25295109612142</v>
          </cell>
          <cell r="E2807">
            <v>224.316</v>
          </cell>
        </row>
        <row r="2808">
          <cell r="A2808">
            <v>621500</v>
          </cell>
          <cell r="B2808" t="str">
            <v xml:space="preserve">Hemiskrotektomi </v>
          </cell>
          <cell r="D2808">
            <v>500.3372681281619</v>
          </cell>
          <cell r="E2808">
            <v>320.43600000000004</v>
          </cell>
        </row>
        <row r="2809">
          <cell r="A2809">
            <v>621510</v>
          </cell>
          <cell r="B2809" t="str">
            <v>Hidroselektomi, tek taraf</v>
          </cell>
          <cell r="C2809" t="str">
            <v>621.450 ve 621.660 ile birlikte faturalandırılmaz.</v>
          </cell>
          <cell r="D2809">
            <v>400.168634064081</v>
          </cell>
          <cell r="E2809">
            <v>256.28400000000005</v>
          </cell>
        </row>
        <row r="2810">
          <cell r="A2810">
            <v>621520</v>
          </cell>
          <cell r="B2810" t="str">
            <v>Hidroselektomi ve herniyoplasti</v>
          </cell>
          <cell r="C2810" t="str">
            <v>621.450 ve 621.660 ile birlikte faturalandırılmaz.</v>
          </cell>
          <cell r="D2810">
            <v>500.3372681281619</v>
          </cell>
          <cell r="E2810">
            <v>320.43600000000004</v>
          </cell>
        </row>
        <row r="2811">
          <cell r="A2811">
            <v>621530</v>
          </cell>
          <cell r="B2811" t="str">
            <v>İnguinal eksplorasyon</v>
          </cell>
          <cell r="D2811">
            <v>400.168634064081</v>
          </cell>
          <cell r="E2811">
            <v>256.28400000000005</v>
          </cell>
        </row>
        <row r="2812">
          <cell r="A2812">
            <v>621540</v>
          </cell>
          <cell r="B2812" t="str">
            <v>İnguinal orşiyektomi, tek taraf</v>
          </cell>
          <cell r="D2812">
            <v>300.16863406408095</v>
          </cell>
          <cell r="E2812">
            <v>192.24</v>
          </cell>
        </row>
        <row r="2813">
          <cell r="A2813">
            <v>621550</v>
          </cell>
          <cell r="B2813" t="str">
            <v>İnmemiş testis cerrahisi</v>
          </cell>
          <cell r="C2813" t="str">
            <v>621.530 , 621.510, 621.450, 621.670, 621.680 ile birlikte faturalandırılmaz.Herni onarımı dahil</v>
          </cell>
          <cell r="D2813">
            <v>500.3372681281619</v>
          </cell>
          <cell r="E2813">
            <v>320.43600000000004</v>
          </cell>
        </row>
        <row r="2814">
          <cell r="A2814">
            <v>621560</v>
          </cell>
          <cell r="B2814" t="str">
            <v>İnmemiş testis cerrahisi iki taraf, herni onarımı iki taraf</v>
          </cell>
          <cell r="C2814" t="str">
            <v>621.530 , 621.510, 621.450, 621.670, 621.680 ile birlikte faturalandırılmaz.</v>
          </cell>
          <cell r="D2814">
            <v>800.33726812816201</v>
          </cell>
          <cell r="E2814">
            <v>512.5680000000001</v>
          </cell>
        </row>
        <row r="2815">
          <cell r="A2815">
            <v>621570</v>
          </cell>
          <cell r="B2815" t="str">
            <v>İnmemiş testis cerrahisi iki taraf, herni onarımı tek taraf</v>
          </cell>
          <cell r="C2815" t="str">
            <v>621.530 , 621.510, 621.450, 621.670, 621.680 ile birlikte faturalandırılmaz.</v>
          </cell>
          <cell r="D2815">
            <v>700.3372681281619</v>
          </cell>
          <cell r="E2815">
            <v>448.52400000000006</v>
          </cell>
        </row>
        <row r="2816">
          <cell r="A2816">
            <v>621580</v>
          </cell>
          <cell r="B2816" t="str">
            <v>İnmemiş testis cerrahisi tek taraf, herni onarımı iki taraf</v>
          </cell>
          <cell r="C2816" t="str">
            <v>621.530 , 621.510, 621.450, 621.670, 621.680 ile birlikte faturalandırılmaz.</v>
          </cell>
          <cell r="D2816">
            <v>700.3372681281619</v>
          </cell>
          <cell r="E2816">
            <v>448.52400000000006</v>
          </cell>
        </row>
        <row r="2817">
          <cell r="A2817">
            <v>621590</v>
          </cell>
          <cell r="B2817" t="str">
            <v>Kord eksizyonu</v>
          </cell>
          <cell r="D2817">
            <v>400.168634064081</v>
          </cell>
          <cell r="E2817">
            <v>256.28400000000005</v>
          </cell>
        </row>
        <row r="2818">
          <cell r="A2818">
            <v>621600</v>
          </cell>
          <cell r="B2818" t="str">
            <v>Laparoskopik ektopik testis araştırılması</v>
          </cell>
          <cell r="C2818" t="str">
            <v>621.610 ile birlikte faturalandırılmaz..</v>
          </cell>
          <cell r="D2818">
            <v>750.42158516020243</v>
          </cell>
          <cell r="E2818">
            <v>480.6</v>
          </cell>
        </row>
        <row r="2819">
          <cell r="A2819">
            <v>621610</v>
          </cell>
          <cell r="B2819" t="str">
            <v>Laparoskopik orşiyopeksi</v>
          </cell>
          <cell r="C2819" t="str">
            <v>621.600, 621.670, 621.680 ile birlikte faturalandırılmaz.</v>
          </cell>
          <cell r="D2819">
            <v>1198.9881956155143</v>
          </cell>
          <cell r="E2819">
            <v>767.88</v>
          </cell>
        </row>
        <row r="2820">
          <cell r="A2820">
            <v>621620</v>
          </cell>
          <cell r="B2820" t="str">
            <v>Mikrocerrahi epididimal sperm aspirasyonu</v>
          </cell>
          <cell r="D2820">
            <v>478.920741989882</v>
          </cell>
          <cell r="E2820">
            <v>306.72000000000003</v>
          </cell>
        </row>
        <row r="2821">
          <cell r="A2821">
            <v>621630</v>
          </cell>
          <cell r="B2821" t="str">
            <v>Perkütan epididimal sperm aspirasyonu</v>
          </cell>
          <cell r="D2821">
            <v>300.16863406408095</v>
          </cell>
          <cell r="E2821">
            <v>192.24</v>
          </cell>
        </row>
        <row r="2822">
          <cell r="A2822">
            <v>621640</v>
          </cell>
          <cell r="B2822" t="str">
            <v>Ön üretradan papillom koterizasyonu</v>
          </cell>
          <cell r="D2822">
            <v>250.25295109612145</v>
          </cell>
          <cell r="E2822">
            <v>160.27200000000002</v>
          </cell>
        </row>
        <row r="2823">
          <cell r="A2823">
            <v>621650</v>
          </cell>
          <cell r="B2823" t="str">
            <v>Seminal vezikülektomi</v>
          </cell>
          <cell r="D2823">
            <v>500.3372681281619</v>
          </cell>
          <cell r="E2823">
            <v>320.43600000000004</v>
          </cell>
        </row>
        <row r="2824">
          <cell r="A2824">
            <v>621651</v>
          </cell>
          <cell r="B2824" t="str">
            <v>Skrotal orşiyektomi, tek taraf</v>
          </cell>
          <cell r="D2824">
            <v>300.16863406408095</v>
          </cell>
          <cell r="E2824">
            <v>192.24</v>
          </cell>
        </row>
        <row r="2825">
          <cell r="A2825">
            <v>621652</v>
          </cell>
          <cell r="B2825" t="str">
            <v>Skrotal orşiyektomi, iki taraf</v>
          </cell>
          <cell r="D2825">
            <v>420.23608768971332</v>
          </cell>
          <cell r="E2825">
            <v>269.13600000000002</v>
          </cell>
        </row>
        <row r="2826">
          <cell r="A2826">
            <v>621660</v>
          </cell>
          <cell r="B2826" t="str">
            <v>Spermatoselektomi</v>
          </cell>
          <cell r="D2826">
            <v>400.168634064081</v>
          </cell>
          <cell r="E2826">
            <v>256.28400000000005</v>
          </cell>
        </row>
        <row r="2827">
          <cell r="A2827">
            <v>621670</v>
          </cell>
          <cell r="B2827" t="str">
            <v>Testiküler fiksasyon, iki taraf</v>
          </cell>
          <cell r="C2827" t="str">
            <v>621.610 ile birlikte faturalandırılmaz.</v>
          </cell>
          <cell r="D2827">
            <v>500.3372681281619</v>
          </cell>
          <cell r="E2827">
            <v>320.43600000000004</v>
          </cell>
        </row>
        <row r="2828">
          <cell r="A2828">
            <v>621680</v>
          </cell>
          <cell r="B2828" t="str">
            <v>Testiküler fiksasyon, tek taraf</v>
          </cell>
          <cell r="C2828" t="str">
            <v>621.610 ile birlikte faturalandırılmaz.</v>
          </cell>
          <cell r="D2828">
            <v>350.25295109612142</v>
          </cell>
          <cell r="E2828">
            <v>224.316</v>
          </cell>
        </row>
        <row r="2829">
          <cell r="A2829">
            <v>621690</v>
          </cell>
          <cell r="B2829" t="str">
            <v xml:space="preserve">Testiküler sperm ekstraksiyonu (TESE) </v>
          </cell>
          <cell r="D2829">
            <v>400.168634064081</v>
          </cell>
          <cell r="E2829">
            <v>256.28400000000005</v>
          </cell>
        </row>
        <row r="2830">
          <cell r="A2830">
            <v>621700</v>
          </cell>
          <cell r="B2830" t="str">
            <v>Testis biyopsileri, açık</v>
          </cell>
          <cell r="D2830">
            <v>250.25295109612145</v>
          </cell>
          <cell r="E2830">
            <v>160.27200000000002</v>
          </cell>
        </row>
        <row r="2831">
          <cell r="A2831">
            <v>621710</v>
          </cell>
          <cell r="B2831" t="str">
            <v xml:space="preserve">Testis detorsiyonu, açık  </v>
          </cell>
          <cell r="D2831">
            <v>300.16863406408095</v>
          </cell>
          <cell r="E2831">
            <v>192.24</v>
          </cell>
        </row>
        <row r="2832">
          <cell r="A2832">
            <v>621720</v>
          </cell>
          <cell r="B2832" t="str">
            <v xml:space="preserve">Testis detorsiyonu, kapalı </v>
          </cell>
          <cell r="D2832">
            <v>100.16863406408095</v>
          </cell>
          <cell r="E2832">
            <v>64.152000000000001</v>
          </cell>
        </row>
        <row r="2833">
          <cell r="A2833">
            <v>621730</v>
          </cell>
          <cell r="B2833" t="str">
            <v xml:space="preserve">Testis protezi yerleştirilmesi      </v>
          </cell>
          <cell r="D2833">
            <v>350.25295109612142</v>
          </cell>
          <cell r="E2833">
            <v>224.316</v>
          </cell>
        </row>
        <row r="2834">
          <cell r="A2834">
            <v>621740</v>
          </cell>
          <cell r="B2834" t="str">
            <v>Varikoselektomi, tek taraf</v>
          </cell>
          <cell r="D2834">
            <v>300.16863406408095</v>
          </cell>
          <cell r="E2834">
            <v>192.24</v>
          </cell>
        </row>
        <row r="2835">
          <cell r="A2835">
            <v>621770</v>
          </cell>
          <cell r="B2835" t="str">
            <v>Varikoselektomi, iki taraf</v>
          </cell>
          <cell r="D2835">
            <v>500.3372681281619</v>
          </cell>
          <cell r="E2835">
            <v>320.43600000000004</v>
          </cell>
        </row>
        <row r="2836">
          <cell r="A2836">
            <v>621780</v>
          </cell>
          <cell r="B2836" t="str">
            <v>Vazektomi</v>
          </cell>
          <cell r="D2836">
            <v>150.08431703204047</v>
          </cell>
          <cell r="E2836">
            <v>96.12</v>
          </cell>
        </row>
        <row r="2837">
          <cell r="A2837">
            <v>621790</v>
          </cell>
          <cell r="B2837" t="str">
            <v>Vazoepididimostomi</v>
          </cell>
          <cell r="D2837">
            <v>500.3372681281619</v>
          </cell>
          <cell r="E2837">
            <v>320.43600000000004</v>
          </cell>
        </row>
        <row r="2838">
          <cell r="A2838">
            <v>621800</v>
          </cell>
          <cell r="B2838" t="str">
            <v>Vazovazostomi</v>
          </cell>
          <cell r="D2838">
            <v>500.3372681281619</v>
          </cell>
          <cell r="E2838">
            <v>320.43600000000004</v>
          </cell>
        </row>
        <row r="2839">
          <cell r="B2839" t="str">
            <v>7. TIBBİ UYGULAMALAR</v>
          </cell>
          <cell r="E2839">
            <v>0</v>
          </cell>
        </row>
        <row r="2840">
          <cell r="B2840" t="str">
            <v>7.1.DERMİS VE EPİDERMİS</v>
          </cell>
          <cell r="E2840">
            <v>0</v>
          </cell>
        </row>
        <row r="2841">
          <cell r="A2841">
            <v>700010</v>
          </cell>
          <cell r="B2841" t="str">
            <v>Akne tedavisi, komedon, kist ve püstül temizlenmesi</v>
          </cell>
          <cell r="C2841" t="str">
            <v>Sağlık kurulu raporu ile tıbbi gerekçe belirtilmelidir.</v>
          </cell>
          <cell r="D2841">
            <v>20.067453625632378</v>
          </cell>
          <cell r="E2841">
            <v>12.852000000000002</v>
          </cell>
        </row>
        <row r="2842">
          <cell r="A2842">
            <v>700020</v>
          </cell>
          <cell r="B2842" t="str">
            <v xml:space="preserve">Botilinum toksin enjeksiyonu, bölgesel </v>
          </cell>
          <cell r="C2842" t="str">
            <v>Sağlık kurulu raporu ile tıbbi gerekçe belirtilmelidir.
İlaç hariç</v>
          </cell>
          <cell r="D2842">
            <v>43.086003372681283</v>
          </cell>
          <cell r="E2842">
            <v>27.594000000000001</v>
          </cell>
        </row>
        <row r="2843">
          <cell r="A2843">
            <v>700030</v>
          </cell>
          <cell r="B2843" t="str">
            <v>Deri lezyonlarının küretajı, her bir seans</v>
          </cell>
          <cell r="D2843">
            <v>20.067453625632378</v>
          </cell>
          <cell r="E2843">
            <v>12.852000000000002</v>
          </cell>
        </row>
        <row r="2844">
          <cell r="A2844">
            <v>700040</v>
          </cell>
          <cell r="B2844" t="str">
            <v>Deri pH ölçülmesi, deri tipi tayini</v>
          </cell>
          <cell r="D2844">
            <v>15.008431703204048</v>
          </cell>
          <cell r="E2844">
            <v>9.6120000000000019</v>
          </cell>
        </row>
        <row r="2845">
          <cell r="A2845">
            <v>700050</v>
          </cell>
          <cell r="B2845" t="str">
            <v xml:space="preserve">   Deri prick testi</v>
          </cell>
          <cell r="C2845" t="str">
            <v>Ayrıntılı sonuç belgesi istenir.Sadece dermatoloji, göğüs hastalıkları, KBB, erişkin/ çocuk allerji veya  immünoloji uzman hekimlerince yapılması halinde faturalandırılır.Erişkin/ çocuk allerji ve/veya  immünoloji uzman hekimleri hariç olmak üzere her bir hasta için yılda en fazla 10 adet faturalandırılır.</v>
          </cell>
          <cell r="D2845">
            <v>10.119999999999999</v>
          </cell>
          <cell r="E2845">
            <v>6.4812528</v>
          </cell>
        </row>
        <row r="2846">
          <cell r="A2846">
            <v>700060</v>
          </cell>
          <cell r="B2846" t="str">
            <v xml:space="preserve">Deri ve mukozada mantar aranması </v>
          </cell>
          <cell r="C2846" t="str">
            <v>Tüm uygulamalar dahil</v>
          </cell>
          <cell r="D2846">
            <v>10.118043844856661</v>
          </cell>
          <cell r="E2846">
            <v>6.48</v>
          </cell>
        </row>
        <row r="2847">
          <cell r="A2847">
            <v>700070</v>
          </cell>
          <cell r="B2847" t="str">
            <v xml:space="preserve">Deri ve mukoza smearleri </v>
          </cell>
          <cell r="C2847" t="str">
            <v>Giemsa, wright,gram, vs.</v>
          </cell>
          <cell r="D2847">
            <v>20.067453625632378</v>
          </cell>
          <cell r="E2847">
            <v>12.852000000000002</v>
          </cell>
        </row>
        <row r="2848">
          <cell r="A2848">
            <v>700080</v>
          </cell>
          <cell r="B2848" t="str">
            <v>Deri yama testi, her biri</v>
          </cell>
          <cell r="C2848" t="str">
            <v>Ayrıntılı sonuç belgesi istenir.  Sadece dermatoloji,  erişkin/ çocuk allerji veya  immünoloji uzman hekimlerince yapılması halinde faturalandırılır.</v>
          </cell>
          <cell r="D2848">
            <v>8.094435075885329</v>
          </cell>
          <cell r="E2848">
            <v>5.1840000000000002</v>
          </cell>
        </row>
        <row r="2849">
          <cell r="A2849">
            <v>700090</v>
          </cell>
          <cell r="B2849" t="str">
            <v xml:space="preserve">Dermatolojik banyo tedavisi, her bir seans </v>
          </cell>
          <cell r="C2849" t="str">
            <v>Sağlık kurulu raporu ile tıbbi gerekçe belirtilmelidir.
İlaç hariç</v>
          </cell>
          <cell r="D2849">
            <v>20.067453625632378</v>
          </cell>
          <cell r="E2849">
            <v>12.852000000000002</v>
          </cell>
        </row>
        <row r="2850">
          <cell r="A2850">
            <v>700100</v>
          </cell>
          <cell r="B2850" t="str">
            <v>Dermatoskopi</v>
          </cell>
          <cell r="C2850" t="str">
            <v>Bilgisayarlı uygulamalar da dahil</v>
          </cell>
          <cell r="D2850">
            <v>20.067453625632378</v>
          </cell>
          <cell r="E2850">
            <v>12.852000000000002</v>
          </cell>
        </row>
        <row r="2851">
          <cell r="A2851">
            <v>700130</v>
          </cell>
          <cell r="B2851" t="str">
            <v xml:space="preserve">Elektro/Lazer epilasyon, cm2  başına </v>
          </cell>
          <cell r="C2851" t="str">
            <v>Sağlık kurulu raporu ile tıbbi gerekçe belirtilmelidir.</v>
          </cell>
          <cell r="D2851">
            <v>10.118043844856661</v>
          </cell>
          <cell r="E2851">
            <v>6.48</v>
          </cell>
        </row>
        <row r="2852">
          <cell r="A2852">
            <v>700140</v>
          </cell>
          <cell r="B2852" t="str">
            <v>Elektrokoterizasyon, her bir seans</v>
          </cell>
          <cell r="C2852" t="str">
            <v xml:space="preserve">Seans, her bir anatomik bölge için ayrı kabul edilir.Günde en fazla 3 farklı anatomik bölge faturalandırılır.  </v>
          </cell>
          <cell r="D2852">
            <v>30.016863406408095</v>
          </cell>
          <cell r="E2852">
            <v>19.224000000000004</v>
          </cell>
        </row>
        <row r="2853">
          <cell r="A2853">
            <v>700160</v>
          </cell>
          <cell r="B2853" t="str">
            <v>Fotodinamik tedavi, her bir seans</v>
          </cell>
          <cell r="C2853" t="str">
            <v>İlaç hariç</v>
          </cell>
          <cell r="D2853">
            <v>100.16863406408095</v>
          </cell>
          <cell r="E2853">
            <v>64.152000000000001</v>
          </cell>
        </row>
        <row r="2854">
          <cell r="A2854">
            <v>700170</v>
          </cell>
          <cell r="B2854" t="str">
            <v>Fotokemoterapi (PUVA) genel, her bir seans</v>
          </cell>
          <cell r="C2854" t="str">
            <v>700.180 ile birlikte faturalandırılmaz.</v>
          </cell>
          <cell r="D2854">
            <v>25.126475548060711</v>
          </cell>
          <cell r="E2854">
            <v>16.092000000000002</v>
          </cell>
        </row>
        <row r="2855">
          <cell r="A2855">
            <v>700180</v>
          </cell>
          <cell r="B2855" t="str">
            <v>Fotokemoterapi (PUVA) lokal, her bir seans</v>
          </cell>
          <cell r="C2855" t="str">
            <v>700.170 ile birlikte faturalandırılmaz.</v>
          </cell>
          <cell r="D2855">
            <v>15.008431703204048</v>
          </cell>
          <cell r="E2855">
            <v>9.6120000000000019</v>
          </cell>
        </row>
        <row r="2856">
          <cell r="A2856">
            <v>700190</v>
          </cell>
          <cell r="B2856" t="str">
            <v>Fototerapi (dbUVB) genel, her bir seans</v>
          </cell>
          <cell r="D2856">
            <v>15.008431703204048</v>
          </cell>
          <cell r="E2856">
            <v>9.6120000000000019</v>
          </cell>
        </row>
        <row r="2857">
          <cell r="A2857">
            <v>700200</v>
          </cell>
          <cell r="B2857" t="str">
            <v>İlaç ve gıdalarla provakasyon testi, her biri</v>
          </cell>
          <cell r="C2857" t="str">
            <v>Sadece dermatoloji, göğüs hastalıkları, erişkin/ çocuk allerji veya  immünoloji uzman hekimlerince yapılması halinde faturalandırılır.</v>
          </cell>
          <cell r="D2857">
            <v>30.016863406408095</v>
          </cell>
          <cell r="E2857">
            <v>19.224000000000004</v>
          </cell>
        </row>
        <row r="2858">
          <cell r="A2858">
            <v>700201</v>
          </cell>
          <cell r="B2858" t="str">
            <v>İlaç/besin desensitizasyonu</v>
          </cell>
          <cell r="C2858" t="str">
            <v>Erişkin/çocuk alerji veya immunoloji uzman hekimlerince yapılması halinde faturalandırılır. Besin desensitizasyonu için deri prick testi ya da spesifik IgE pozitifliği şartı aranır.Günde bir defa faturalandırılır.</v>
          </cell>
          <cell r="D2858">
            <v>168.63399999999999</v>
          </cell>
          <cell r="E2858">
            <v>107.99995895999999</v>
          </cell>
        </row>
        <row r="2859">
          <cell r="A2859">
            <v>700210</v>
          </cell>
          <cell r="B2859" t="str">
            <v>İntralezyoner enjeksiyon, bir seans günlük</v>
          </cell>
          <cell r="C2859" t="str">
            <v>Kortikosteroit, bleomycin, vs.</v>
          </cell>
          <cell r="D2859">
            <v>15.008431703204048</v>
          </cell>
          <cell r="E2859">
            <v>9.6120000000000019</v>
          </cell>
        </row>
        <row r="2860">
          <cell r="A2860">
            <v>700220</v>
          </cell>
          <cell r="B2860" t="str">
            <v>İontoforez (Hiperhidrozis tedavisi için)</v>
          </cell>
          <cell r="D2860">
            <v>15.008431703204048</v>
          </cell>
          <cell r="E2860">
            <v>9.6120000000000019</v>
          </cell>
        </row>
        <row r="2861">
          <cell r="A2861">
            <v>700230</v>
          </cell>
          <cell r="B2861" t="str">
            <v>Karanlık saha testi (Spiroket aranması)</v>
          </cell>
          <cell r="D2861">
            <v>7.0826306913996637</v>
          </cell>
          <cell r="E2861">
            <v>4.5360000000000005</v>
          </cell>
        </row>
        <row r="2862">
          <cell r="A2862">
            <v>700240</v>
          </cell>
          <cell r="B2862" t="str">
            <v>Kimyasal koterizasyon</v>
          </cell>
          <cell r="C2862" t="str">
            <v>Tüm koterizasyon uygulamaları dahil</v>
          </cell>
          <cell r="D2862">
            <v>20.067453625632378</v>
          </cell>
          <cell r="E2862">
            <v>12.852000000000002</v>
          </cell>
        </row>
        <row r="2863">
          <cell r="A2863">
            <v>700250</v>
          </cell>
          <cell r="B2863" t="str">
            <v>Kimyasal peeling bölgesel, her bir seans</v>
          </cell>
          <cell r="C2863" t="str">
            <v xml:space="preserve">Sağlık kurulu raporu ile tıbbi gerekçe belirtilmelidir.
İlaç dahil
</v>
          </cell>
          <cell r="D2863">
            <v>25.885328836424957</v>
          </cell>
          <cell r="E2863">
            <v>16.577999999999999</v>
          </cell>
        </row>
        <row r="2864">
          <cell r="A2864">
            <v>700260</v>
          </cell>
          <cell r="B2864" t="str">
            <v>Kimyasal peeling tüm yüz, her bir seans</v>
          </cell>
          <cell r="C2864" t="str">
            <v xml:space="preserve">Sağlık kurulu raporu ile tıbbi gerekçe belirtilmelidir.
İlaç dahil
</v>
          </cell>
          <cell r="D2864">
            <v>51.770657672849914</v>
          </cell>
          <cell r="E2864">
            <v>33.155999999999999</v>
          </cell>
        </row>
        <row r="2865">
          <cell r="A2865">
            <v>700270</v>
          </cell>
          <cell r="B2865" t="str">
            <v>Kriyoterapi benign lezyonlar, her bir seans</v>
          </cell>
          <cell r="D2865">
            <v>20.067453625632378</v>
          </cell>
          <cell r="E2865">
            <v>12.852000000000002</v>
          </cell>
        </row>
        <row r="2866">
          <cell r="A2866">
            <v>700280</v>
          </cell>
          <cell r="B2866" t="str">
            <v>Kriyoterapi malign lezyonlar, her bir seans</v>
          </cell>
          <cell r="D2866">
            <v>25.126475548060711</v>
          </cell>
          <cell r="E2866">
            <v>16.092000000000002</v>
          </cell>
        </row>
        <row r="2867">
          <cell r="A2867">
            <v>700290</v>
          </cell>
          <cell r="B2867" t="str">
            <v>Kültür, fungal izolasyon, her bir bölge</v>
          </cell>
          <cell r="C2867" t="str">
            <v>700.060 ile birlikte faturalandırılmaz.</v>
          </cell>
          <cell r="D2867">
            <v>20.067453625632378</v>
          </cell>
          <cell r="E2867">
            <v>12.852000000000002</v>
          </cell>
        </row>
        <row r="2868">
          <cell r="A2868">
            <v>700350</v>
          </cell>
          <cell r="B2868" t="str">
            <v>Minimal eritem dozu tayini</v>
          </cell>
          <cell r="D2868">
            <v>7.0826306913996637</v>
          </cell>
          <cell r="E2868">
            <v>4.5360000000000005</v>
          </cell>
        </row>
        <row r="2869">
          <cell r="A2869">
            <v>700360</v>
          </cell>
          <cell r="B2869" t="str">
            <v>Paterji testi</v>
          </cell>
          <cell r="D2869">
            <v>7.0826306913996637</v>
          </cell>
          <cell r="E2869">
            <v>4.5360000000000005</v>
          </cell>
        </row>
        <row r="2870">
          <cell r="A2870">
            <v>700370</v>
          </cell>
          <cell r="B2870" t="str">
            <v>Triklorasetik asit, podofilin atuşmanı veya benzeri uygulamalar, her bir seans</v>
          </cell>
          <cell r="D2870">
            <v>20.067453625632378</v>
          </cell>
          <cell r="E2870">
            <v>12.852000000000002</v>
          </cell>
        </row>
        <row r="2871">
          <cell r="A2871">
            <v>700380</v>
          </cell>
          <cell r="B2871" t="str">
            <v>Trikogram, her biri</v>
          </cell>
          <cell r="D2871">
            <v>15.008431703204048</v>
          </cell>
          <cell r="E2871">
            <v>9.6120000000000019</v>
          </cell>
        </row>
        <row r="2872">
          <cell r="A2872">
            <v>700390</v>
          </cell>
          <cell r="B2872" t="str">
            <v>Wood ışığı muayenesi</v>
          </cell>
          <cell r="C2872" t="str">
            <v>Aynı faturada bir defadan fazla kodlanmaz.</v>
          </cell>
          <cell r="D2872">
            <v>7.0826306913996637</v>
          </cell>
          <cell r="E2872">
            <v>4.5360000000000005</v>
          </cell>
        </row>
        <row r="2873">
          <cell r="B2873" t="str">
            <v>7.2.KARDİYOVASKÜLER SİSTEM</v>
          </cell>
          <cell r="C2873" t="str">
            <v>Çocuk hastalarda genel anestezi altında yapılan işlemlerde ayrıca anestezi işlem puanı toplam puana eklenir.</v>
          </cell>
          <cell r="E2873">
            <v>0</v>
          </cell>
        </row>
        <row r="2874">
          <cell r="A2874">
            <v>700400</v>
          </cell>
          <cell r="B2874" t="str">
            <v>Enfekte periferik vaskülit tıbbi tedavisi</v>
          </cell>
          <cell r="C2874" t="str">
            <v>Tromboflebit, arterit, lenfanjit vb.</v>
          </cell>
          <cell r="D2874">
            <v>300.16863406408095</v>
          </cell>
          <cell r="E2874">
            <v>192.24</v>
          </cell>
        </row>
        <row r="2875">
          <cell r="A2875">
            <v>700410</v>
          </cell>
          <cell r="B2875" t="str">
            <v>Jobbst  uygulaması, her bir seans</v>
          </cell>
          <cell r="C2875" t="str">
            <v>İnterm. pozitif basınç</v>
          </cell>
          <cell r="D2875">
            <v>10.118043844856661</v>
          </cell>
          <cell r="E2875">
            <v>6.48</v>
          </cell>
        </row>
        <row r="2876">
          <cell r="B2876" t="str">
            <v>KLİNİK KARDİYOLOJİ</v>
          </cell>
          <cell r="E2876">
            <v>0</v>
          </cell>
        </row>
        <row r="2877">
          <cell r="A2877">
            <v>700420</v>
          </cell>
          <cell r="B2877" t="str">
            <v>Kardiyoversiyon</v>
          </cell>
          <cell r="D2877">
            <v>50.084317032040474</v>
          </cell>
          <cell r="E2877">
            <v>32.076000000000001</v>
          </cell>
        </row>
        <row r="2878">
          <cell r="A2878">
            <v>700430</v>
          </cell>
          <cell r="B2878" t="str">
            <v xml:space="preserve">Elektriksel kardiyoversiyon </v>
          </cell>
          <cell r="C2878" t="str">
            <v>Anestezi hariç</v>
          </cell>
          <cell r="D2878">
            <v>50.084317032040474</v>
          </cell>
          <cell r="E2878">
            <v>32.076000000000001</v>
          </cell>
        </row>
        <row r="2879">
          <cell r="A2879">
            <v>700440</v>
          </cell>
          <cell r="B2879" t="str">
            <v xml:space="preserve">Noninvaziv Kardiyak Hemodinami </v>
          </cell>
          <cell r="C2879" t="str">
            <v xml:space="preserve">Yoğun bakım şartlarında izelenmesi ve tedavisi gereken hastalar için (NİKAH) (Bomed) </v>
          </cell>
          <cell r="D2879">
            <v>70.151770657672856</v>
          </cell>
          <cell r="E2879">
            <v>44.928000000000004</v>
          </cell>
        </row>
        <row r="2880">
          <cell r="A2880">
            <v>700450</v>
          </cell>
          <cell r="B2880" t="str">
            <v>NİKAH + SaO2</v>
          </cell>
          <cell r="C2880" t="str">
            <v>Yoğun bakım şartlarında izelenmesi ve tedavisi gereken hastalar için</v>
          </cell>
          <cell r="D2880">
            <v>80.101180438448566</v>
          </cell>
          <cell r="E2880">
            <v>51.300000000000004</v>
          </cell>
        </row>
        <row r="2881">
          <cell r="A2881">
            <v>700460</v>
          </cell>
          <cell r="B2881" t="str">
            <v>NİKAH + SaO2 + ET CO2</v>
          </cell>
          <cell r="C2881" t="str">
            <v>Yoğun bakım şartlarında izelenmesi ve tedavisi gereken hastalar için</v>
          </cell>
          <cell r="D2881">
            <v>80.101180438448566</v>
          </cell>
          <cell r="E2881">
            <v>51.300000000000004</v>
          </cell>
        </row>
        <row r="2882">
          <cell r="A2882">
            <v>700470</v>
          </cell>
          <cell r="B2882" t="str">
            <v xml:space="preserve">Ambulatuar kan basıncı ölçümü (24 saat) </v>
          </cell>
          <cell r="C2882" t="str">
            <v>Herhangi bir sarf malzemesi faturalandırılmaz. En az 22 saatlik kaydın olması durumunda faturalandırılır.</v>
          </cell>
          <cell r="D2882">
            <v>90.05</v>
          </cell>
          <cell r="E2882">
            <v>57.671621999999999</v>
          </cell>
        </row>
        <row r="2883">
          <cell r="A2883">
            <v>700480</v>
          </cell>
          <cell r="B2883" t="str">
            <v xml:space="preserve">Ankle-Branchial İndeksi (ABİ) </v>
          </cell>
          <cell r="C2883" t="str">
            <v>Bütün ekstremiteler</v>
          </cell>
          <cell r="D2883">
            <v>25.126475548060711</v>
          </cell>
          <cell r="E2883">
            <v>16.092000000000002</v>
          </cell>
        </row>
        <row r="2884">
          <cell r="B2884" t="str">
            <v xml:space="preserve">ELEKTROKARDİYOGRAFİ (EKG) </v>
          </cell>
          <cell r="E2884">
            <v>0</v>
          </cell>
        </row>
        <row r="2885">
          <cell r="A2885">
            <v>700490</v>
          </cell>
          <cell r="B2885" t="str">
            <v>Elektrokardiyogram, evde çekim</v>
          </cell>
          <cell r="D2885">
            <v>24.114671163575043</v>
          </cell>
          <cell r="E2885">
            <v>15.443999999999999</v>
          </cell>
        </row>
        <row r="2886">
          <cell r="A2886">
            <v>700491</v>
          </cell>
          <cell r="B2886" t="str">
            <v>Elektrokardiyogram,  &lt; 4 yaş çocuk</v>
          </cell>
          <cell r="C2886" t="str">
            <v>Sedasyon işlemi dahil</v>
          </cell>
          <cell r="D2886">
            <v>45.261382799325467</v>
          </cell>
          <cell r="E2886">
            <v>28.987200000000001</v>
          </cell>
        </row>
        <row r="2887">
          <cell r="A2887">
            <v>700500</v>
          </cell>
          <cell r="B2887" t="str">
            <v xml:space="preserve">Telefonik ya da telemetrik ritm EKG (1 kez) </v>
          </cell>
          <cell r="C2887" t="str">
            <v>Aynı faturada bir defadan fazla kodlanmaz.</v>
          </cell>
          <cell r="D2887">
            <v>21.922428330522767</v>
          </cell>
          <cell r="E2887">
            <v>14.040000000000001</v>
          </cell>
        </row>
        <row r="2888">
          <cell r="A2888">
            <v>700510</v>
          </cell>
          <cell r="B2888" t="str">
            <v xml:space="preserve">Telemetrik kardiyak monitorizasyon (24 saat) </v>
          </cell>
          <cell r="C2888" t="str">
            <v>Herhangi bir sarf malzemesi faturalandırılmaz. En az 22 saatlik kaydın olması durumunda faturalandırılır.</v>
          </cell>
          <cell r="D2888">
            <v>92.748735244519395</v>
          </cell>
          <cell r="E2888">
            <v>59.400000000000006</v>
          </cell>
        </row>
        <row r="2889">
          <cell r="A2889">
            <v>700520</v>
          </cell>
          <cell r="B2889" t="str">
            <v xml:space="preserve">Telefonik kardiyak monitorizasyon (1 kez) </v>
          </cell>
          <cell r="D2889">
            <v>25.295109612141655</v>
          </cell>
          <cell r="E2889">
            <v>16.200000000000003</v>
          </cell>
        </row>
        <row r="2890">
          <cell r="A2890">
            <v>700530</v>
          </cell>
          <cell r="B2890" t="str">
            <v xml:space="preserve">Kardiyovasküler stress test </v>
          </cell>
          <cell r="C2890" t="str">
            <v>Treadmill, bisiklet, farmakolojik</v>
          </cell>
          <cell r="D2890">
            <v>70.826306913996632</v>
          </cell>
          <cell r="E2890">
            <v>45.36</v>
          </cell>
        </row>
        <row r="2891">
          <cell r="A2891">
            <v>700540</v>
          </cell>
          <cell r="B2891" t="str">
            <v xml:space="preserve">24 saat EKG kaydı (Holter) </v>
          </cell>
          <cell r="C2891" t="str">
            <v>En az 22 saatlik kaydın olması durumunda faturalandırılır.</v>
          </cell>
          <cell r="D2891">
            <v>101.18</v>
          </cell>
          <cell r="E2891">
            <v>64.799719200000013</v>
          </cell>
        </row>
        <row r="2892">
          <cell r="A2892">
            <v>700550</v>
          </cell>
          <cell r="B2892" t="str">
            <v>Head-up tilt test</v>
          </cell>
          <cell r="C2892" t="str">
            <v>Provakatör ilaç hariç.</v>
          </cell>
          <cell r="D2892">
            <v>101.18043844856662</v>
          </cell>
          <cell r="E2892">
            <v>64.800000000000011</v>
          </cell>
        </row>
        <row r="2893">
          <cell r="A2893">
            <v>700560</v>
          </cell>
          <cell r="B2893" t="str">
            <v xml:space="preserve">Geç potansiyel (LP) ve/veya kalp hızı değişkenliği (HRV) </v>
          </cell>
          <cell r="D2893">
            <v>21.922428330522767</v>
          </cell>
          <cell r="E2893">
            <v>14.040000000000001</v>
          </cell>
        </row>
        <row r="2894">
          <cell r="A2894">
            <v>700570</v>
          </cell>
          <cell r="B2894" t="str">
            <v xml:space="preserve">Event recorder (Gün başına) </v>
          </cell>
          <cell r="C2894" t="str">
            <v>Günde bir defadan fazla faturalandırılmaz.</v>
          </cell>
          <cell r="D2894">
            <v>9.2748735244519391</v>
          </cell>
          <cell r="E2894">
            <v>5.94</v>
          </cell>
        </row>
        <row r="2895">
          <cell r="A2895">
            <v>700580</v>
          </cell>
          <cell r="B2895" t="str">
            <v>Kalp pili veya ICD kontrolü</v>
          </cell>
          <cell r="C2895" t="str">
            <v>6 ayda bir defa faturalandırılır.6 aydan kısa sürede kontrol gerekmesi halinde sağlık kurulu raporu ile tıbbi gerekçe belirtilmelidir.</v>
          </cell>
          <cell r="D2895">
            <v>40.472175379426645</v>
          </cell>
          <cell r="E2895">
            <v>25.92</v>
          </cell>
        </row>
        <row r="2896">
          <cell r="B2896" t="str">
            <v>EKOKARDİYOGRAFİ</v>
          </cell>
          <cell r="E2896">
            <v>0</v>
          </cell>
        </row>
        <row r="2897">
          <cell r="A2897">
            <v>700590</v>
          </cell>
          <cell r="B2897" t="str">
            <v xml:space="preserve">Kontrast ekokardiyografi </v>
          </cell>
          <cell r="D2897">
            <v>64.418212478920751</v>
          </cell>
          <cell r="E2897">
            <v>41.256000000000007</v>
          </cell>
        </row>
        <row r="2898">
          <cell r="A2898">
            <v>700600</v>
          </cell>
          <cell r="B2898" t="str">
            <v>Transtorasik ekokardiyografi</v>
          </cell>
          <cell r="D2898">
            <v>44.182124789207421</v>
          </cell>
          <cell r="E2898">
            <v>28.295999999999999</v>
          </cell>
        </row>
        <row r="2899">
          <cell r="A2899">
            <v>700601</v>
          </cell>
          <cell r="B2899" t="str">
            <v>Transtorasik ekokardiyografi, &lt; 4 yaş çocuk</v>
          </cell>
          <cell r="C2899" t="str">
            <v>Sedasyon işlemi dahil</v>
          </cell>
          <cell r="D2899">
            <v>76.12141652613829</v>
          </cell>
          <cell r="E2899">
            <v>48.751200000000004</v>
          </cell>
        </row>
        <row r="2900">
          <cell r="A2900">
            <v>700610</v>
          </cell>
          <cell r="B2900" t="str">
            <v>Transözefajiyal ekokardiyografi</v>
          </cell>
          <cell r="D2900">
            <v>120.06745362563238</v>
          </cell>
          <cell r="E2900">
            <v>76.896000000000015</v>
          </cell>
        </row>
        <row r="2901">
          <cell r="A2901">
            <v>700611</v>
          </cell>
          <cell r="B2901" t="str">
            <v>Transözefajiyal ekokardiyografi, çocuk</v>
          </cell>
          <cell r="C2901" t="str">
            <v>Genel anestezi hariç</v>
          </cell>
          <cell r="D2901">
            <v>160.20236087689713</v>
          </cell>
          <cell r="E2901">
            <v>102.60000000000001</v>
          </cell>
        </row>
        <row r="2902">
          <cell r="A2902">
            <v>700620</v>
          </cell>
          <cell r="B2902" t="str">
            <v>Ekzersiz (Eforlu) veya farmakolojik stres ekokardiyografi</v>
          </cell>
          <cell r="D2902">
            <v>120.06745362563238</v>
          </cell>
          <cell r="E2902">
            <v>76.896000000000015</v>
          </cell>
        </row>
        <row r="2903">
          <cell r="A2903">
            <v>700630</v>
          </cell>
          <cell r="B2903" t="str">
            <v>Fötal ekokardiyografi</v>
          </cell>
          <cell r="D2903">
            <v>120.06745362563238</v>
          </cell>
          <cell r="E2903">
            <v>76.896000000000015</v>
          </cell>
        </row>
        <row r="2904">
          <cell r="B2904" t="str">
            <v xml:space="preserve">KALP PİLİ (PACEMAKER) VE ICD </v>
          </cell>
          <cell r="C2904" t="str">
            <v>Çocuk hastalarda genel anestezi altında yapılan işlemlerde ayrıca anestezi işlem puanı toplam puana eklenir.</v>
          </cell>
          <cell r="E2904">
            <v>0</v>
          </cell>
        </row>
        <row r="2905">
          <cell r="A2905">
            <v>700640</v>
          </cell>
          <cell r="B2905" t="str">
            <v xml:space="preserve">Geçici transvenöz kalp pili; atriyal veya ventriküler, ilk işlem </v>
          </cell>
          <cell r="C2905" t="str">
            <v>Elektrotlar dahil</v>
          </cell>
          <cell r="D2905">
            <v>100.16863406408095</v>
          </cell>
          <cell r="E2905">
            <v>64.152000000000001</v>
          </cell>
        </row>
        <row r="2906">
          <cell r="A2906">
            <v>700650</v>
          </cell>
          <cell r="B2906" t="str">
            <v xml:space="preserve">Geçici kalp pili elektrotunun yeniden yerleştirilmesi, her bir uygulama </v>
          </cell>
          <cell r="D2906">
            <v>50.084317032040474</v>
          </cell>
          <cell r="E2906">
            <v>32.076000000000001</v>
          </cell>
        </row>
        <row r="2907">
          <cell r="A2907">
            <v>700660</v>
          </cell>
          <cell r="B2907" t="str">
            <v xml:space="preserve">Kalıcı kalp pili takılması, atriyal veya ventriküler, ilk işlem </v>
          </cell>
          <cell r="D2907">
            <v>550.25295109612148</v>
          </cell>
          <cell r="E2907">
            <v>352.40400000000005</v>
          </cell>
        </row>
        <row r="2908">
          <cell r="A2908">
            <v>700670</v>
          </cell>
          <cell r="B2908" t="str">
            <v xml:space="preserve">Kalıcı kalp pili takılması, atriyoventriküler </v>
          </cell>
          <cell r="D2908">
            <v>650.25295109612148</v>
          </cell>
          <cell r="E2908">
            <v>416.44800000000004</v>
          </cell>
        </row>
        <row r="2909">
          <cell r="A2909">
            <v>700680</v>
          </cell>
          <cell r="B2909" t="str">
            <v xml:space="preserve">Kalıcı kalp pili takılması biventriküler, 3 elektrotlu </v>
          </cell>
          <cell r="D2909">
            <v>800.33726812816201</v>
          </cell>
          <cell r="E2909">
            <v>512.5680000000001</v>
          </cell>
        </row>
        <row r="2910">
          <cell r="A2910">
            <v>700690</v>
          </cell>
          <cell r="B2910" t="str">
            <v xml:space="preserve">Kalıcı kalp pili değiştirilmesi, jeneratör </v>
          </cell>
          <cell r="D2910">
            <v>400.168634064081</v>
          </cell>
          <cell r="E2910">
            <v>256.28400000000005</v>
          </cell>
        </row>
        <row r="2911">
          <cell r="A2911">
            <v>700691</v>
          </cell>
          <cell r="B2911" t="str">
            <v>Kalıcı kalp pili veya ICD elektrotu değiştirilmesi</v>
          </cell>
          <cell r="D2911">
            <v>500.3372681281619</v>
          </cell>
          <cell r="E2911">
            <v>320.43600000000004</v>
          </cell>
        </row>
        <row r="2912">
          <cell r="A2912">
            <v>700700</v>
          </cell>
          <cell r="B2912" t="str">
            <v>ICD (Implantable Cardioverter Defibrillator) takılması, tek elektrot</v>
          </cell>
          <cell r="D2912">
            <v>750.42158516020243</v>
          </cell>
          <cell r="E2912">
            <v>480.6</v>
          </cell>
        </row>
        <row r="2913">
          <cell r="A2913">
            <v>700710</v>
          </cell>
          <cell r="B2913" t="str">
            <v>ICD (Implantable Cardioverter Defibrillator) takılması, iki elektrot</v>
          </cell>
          <cell r="D2913">
            <v>994.94097807757169</v>
          </cell>
          <cell r="E2913">
            <v>637.20000000000005</v>
          </cell>
        </row>
        <row r="2914">
          <cell r="A2914">
            <v>700720</v>
          </cell>
          <cell r="B2914" t="str">
            <v xml:space="preserve">ICD batarya değiştirilmesi </v>
          </cell>
          <cell r="D2914">
            <v>300.16863406408095</v>
          </cell>
          <cell r="E2914">
            <v>192.24</v>
          </cell>
        </row>
        <row r="2915">
          <cell r="A2915">
            <v>700730</v>
          </cell>
          <cell r="B2915" t="str">
            <v>Biventriküler ICD takılması, üç elektrot</v>
          </cell>
          <cell r="D2915">
            <v>1000.5059021922428</v>
          </cell>
          <cell r="E2915">
            <v>640.76400000000001</v>
          </cell>
        </row>
        <row r="2916">
          <cell r="A2916">
            <v>700731</v>
          </cell>
          <cell r="B2916" t="str">
            <v>Kalıcı kalp pili lead çıkarılması</v>
          </cell>
          <cell r="C2916" t="str">
            <v>Lazer veya RF kateter hariç</v>
          </cell>
          <cell r="D2916">
            <v>700.3372681281619</v>
          </cell>
          <cell r="E2916">
            <v>448.52400000000006</v>
          </cell>
        </row>
        <row r="2917">
          <cell r="B2917" t="str">
            <v>TANISAL KALP KATETERİZASYONU</v>
          </cell>
          <cell r="E2917">
            <v>0</v>
          </cell>
        </row>
        <row r="2918">
          <cell r="A2918">
            <v>700740</v>
          </cell>
          <cell r="B2918" t="str">
            <v>Sağ kalp kateterizasyonu</v>
          </cell>
          <cell r="C2918" t="str">
            <v>700.760, 700.780 ile birlikte faturalandırılmaz.</v>
          </cell>
          <cell r="D2918">
            <v>126.47554806070826</v>
          </cell>
          <cell r="E2918">
            <v>81</v>
          </cell>
        </row>
        <row r="2919">
          <cell r="A2919">
            <v>700750</v>
          </cell>
          <cell r="B2919" t="str">
            <v>Endomiyokardiyal biyopsi</v>
          </cell>
          <cell r="D2919">
            <v>301.01180438448569</v>
          </cell>
          <cell r="E2919">
            <v>192.78</v>
          </cell>
        </row>
        <row r="2920">
          <cell r="A2920">
            <v>700760</v>
          </cell>
          <cell r="B2920" t="str">
            <v>Sol kalp kateterizasyonu</v>
          </cell>
          <cell r="C2920" t="str">
            <v>700.740, 700.780 ile birlikte faturalandırılmaz.</v>
          </cell>
          <cell r="D2920">
            <v>126.47554806070826</v>
          </cell>
          <cell r="E2920">
            <v>81</v>
          </cell>
        </row>
        <row r="2921">
          <cell r="A2921">
            <v>700770</v>
          </cell>
          <cell r="B2921" t="str">
            <v>Transseptal sol kalp kateterizasyonu</v>
          </cell>
          <cell r="D2921">
            <v>252.95109612141653</v>
          </cell>
          <cell r="E2921">
            <v>162</v>
          </cell>
        </row>
        <row r="2922">
          <cell r="A2922">
            <v>700780</v>
          </cell>
          <cell r="B2922" t="str">
            <v>Sağ ve sol kalp kateterizasyonu</v>
          </cell>
          <cell r="C2922" t="str">
            <v>700.740, 700.760 ile birlikte faturalandırılmaz.</v>
          </cell>
          <cell r="D2922">
            <v>252.95109612141653</v>
          </cell>
          <cell r="E2922">
            <v>162</v>
          </cell>
        </row>
        <row r="2923">
          <cell r="A2923">
            <v>700800</v>
          </cell>
          <cell r="B2923" t="str">
            <v>Kardiyak debi ve indeks ölçümü</v>
          </cell>
          <cell r="D2923">
            <v>86.003372681281618</v>
          </cell>
          <cell r="E2923">
            <v>55.080000000000005</v>
          </cell>
        </row>
        <row r="2924">
          <cell r="A2924">
            <v>700801</v>
          </cell>
          <cell r="B2924" t="str">
            <v xml:space="preserve">Pulmoner vasküler reaktivite değerlendirilmesi </v>
          </cell>
          <cell r="C2924" t="str">
            <v>700.846 ile birlikte faturalandırılmaz.Sağ-sol kalp kateterizasyonuna ek olarak, %100 Oksijen veya vasodilatör ilaç öncesi ve sonrası 2 defa kardiyak debi ve indeks ölçümü, vasodilatör ilaç hariç</v>
          </cell>
          <cell r="D2924">
            <v>170.32040472175379</v>
          </cell>
          <cell r="E2924">
            <v>109.08</v>
          </cell>
        </row>
        <row r="2925">
          <cell r="A2925">
            <v>700810</v>
          </cell>
          <cell r="B2925" t="str">
            <v>Selektif koroner anjiyografi</v>
          </cell>
          <cell r="D2925">
            <v>296.79595278246205</v>
          </cell>
          <cell r="E2925">
            <v>190.08</v>
          </cell>
        </row>
        <row r="2926">
          <cell r="A2926">
            <v>700811</v>
          </cell>
          <cell r="B2926" t="str">
            <v>Basınç veya Doppler teli ile intrakoroner hemodinamik çalışma</v>
          </cell>
          <cell r="C2926" t="str">
            <v>Basınç ve Doppler teli hariç, tanısal veya terapötik girişime ek olarak</v>
          </cell>
          <cell r="D2926">
            <v>170.32040472175379</v>
          </cell>
          <cell r="E2926">
            <v>109.08</v>
          </cell>
        </row>
        <row r="2927">
          <cell r="A2927">
            <v>700820</v>
          </cell>
          <cell r="B2927" t="str">
            <v>Selektif koroner anjiyografi ve ventrikülografi ve/veya aortografi</v>
          </cell>
          <cell r="C2927" t="str">
            <v>700.760, 700.810 ile birlikte faturalandırılmaz.</v>
          </cell>
          <cell r="D2927">
            <v>340.64080944350758</v>
          </cell>
          <cell r="E2927">
            <v>218.16</v>
          </cell>
        </row>
        <row r="2928">
          <cell r="A2928">
            <v>700830</v>
          </cell>
          <cell r="B2928" t="str">
            <v xml:space="preserve">Selektif sağ-sol koroner anjiyografi ve by-pass kontrolü </v>
          </cell>
          <cell r="C2928" t="str">
            <v>700.810, 700.820 ile birlikte faturalandırılmaz.</v>
          </cell>
          <cell r="D2928">
            <v>387.858347386172</v>
          </cell>
          <cell r="E2928">
            <v>248.39999999999998</v>
          </cell>
        </row>
        <row r="2929">
          <cell r="A2929">
            <v>700840</v>
          </cell>
          <cell r="B2929" t="str">
            <v xml:space="preserve">Selektif  koroner anjiyografi, sağ ve sol kalp kateterizasyonu </v>
          </cell>
          <cell r="C2929" t="str">
            <v>700.810, 700.820 ile birlikte faturalandırılmaz.</v>
          </cell>
          <cell r="D2929">
            <v>430.01686340640811</v>
          </cell>
          <cell r="E2929">
            <v>275.40000000000003</v>
          </cell>
        </row>
        <row r="2930">
          <cell r="B2930" t="str">
            <v>Doğumsal kalp hastalıklarında (DKH) tanısal  kateterizasyon</v>
          </cell>
          <cell r="C2930" t="str">
            <v>Çocuk hastalarda genel anestezi altında yapılan işlemlerde ayrıca anestezi işlem puanları toplam puanlara eklenir.</v>
          </cell>
          <cell r="E2930">
            <v>0</v>
          </cell>
        </row>
        <row r="2931">
          <cell r="A2931">
            <v>700841</v>
          </cell>
          <cell r="B2931" t="str">
            <v>Asiyanotik doğumsal kalp hastalığında tanısal kalp kateterizasyonu</v>
          </cell>
          <cell r="C2931" t="str">
            <v>700.740, 700.760, 700.780, 700.810, 700.820 ile birlikte faturalandırılmaz.</v>
          </cell>
          <cell r="D2931">
            <v>590.40472175379432</v>
          </cell>
          <cell r="E2931">
            <v>378.11880000000002</v>
          </cell>
        </row>
        <row r="2932">
          <cell r="A2932">
            <v>700842</v>
          </cell>
          <cell r="B2932" t="str">
            <v>Siyanotik doğumsal kalp hastalığında tanısal kalp kateterizasyonu</v>
          </cell>
          <cell r="C2932" t="str">
            <v>700.740, 700.760, 700.780, 700.810, 700.820 ile birlikte faturalandırılmaz.</v>
          </cell>
          <cell r="D2932">
            <v>767.30185497470495</v>
          </cell>
          <cell r="E2932">
            <v>491.41079999999999</v>
          </cell>
        </row>
        <row r="2933">
          <cell r="A2933">
            <v>700843</v>
          </cell>
          <cell r="B2933" t="str">
            <v>2 yaş altı doğumsal kalp hastalıklarında tanısal kalp kateterizasyonu</v>
          </cell>
          <cell r="C2933" t="str">
            <v>700.740, 700.760, 700.780, 700.810, 700.820 ile birlikte faturalandırılmaz.</v>
          </cell>
          <cell r="D2933">
            <v>767.30185497470495</v>
          </cell>
          <cell r="E2933">
            <v>491.41079999999999</v>
          </cell>
        </row>
        <row r="2934">
          <cell r="A2934">
            <v>700844</v>
          </cell>
          <cell r="B2934" t="str">
            <v>Yenidoğan doğumsal kalp hastalıklarında tanısal kalp kateterizasyonu</v>
          </cell>
          <cell r="C2934" t="str">
            <v>700.740, 700.760, 700.780, 700.810, 700.820 ile birlikte faturalandırılmaz.</v>
          </cell>
          <cell r="D2934">
            <v>826.3912310286679</v>
          </cell>
          <cell r="E2934">
            <v>529.25400000000013</v>
          </cell>
        </row>
        <row r="2935">
          <cell r="A2935">
            <v>700845</v>
          </cell>
          <cell r="B2935" t="str">
            <v xml:space="preserve">Doğumsal kalp hastalıklarında tanısal kalp kateterizasyonu ve selektif  koroner anjiyografi </v>
          </cell>
          <cell r="C2935" t="str">
            <v>700.740, 700.760, 700.780, 700.810, 700.820 ile birlikte faturalandırılmaz.</v>
          </cell>
          <cell r="D2935">
            <v>826.3912310286679</v>
          </cell>
          <cell r="E2935">
            <v>529.25400000000013</v>
          </cell>
        </row>
        <row r="2936">
          <cell r="A2936">
            <v>700846</v>
          </cell>
          <cell r="B2936" t="str">
            <v>Kardiyak debi ve indeks ölçümü</v>
          </cell>
          <cell r="C2936" t="str">
            <v>Tanısal kalp kateterizasyonuna ek olarak</v>
          </cell>
          <cell r="D2936">
            <v>60.708263069139967</v>
          </cell>
          <cell r="E2936">
            <v>38.880000000000003</v>
          </cell>
        </row>
        <row r="2937">
          <cell r="A2937">
            <v>700847</v>
          </cell>
          <cell r="B2937" t="str">
            <v xml:space="preserve">Pulmoner vasküler reaktivite değerlendirilmesi </v>
          </cell>
          <cell r="C2937" t="str">
            <v>700.846 ile birlikte faturalandırılmaz.Tanısal kalp kateterizasyonuna ek olarak, %100 Oksijen veya vasodilatör ilaç öncesi ve sonrası 2 defa kardiyak debi ve indeks ölçümü, vazodilatatör ilaç hariç.</v>
          </cell>
          <cell r="D2937">
            <v>150.08431703204047</v>
          </cell>
          <cell r="E2937">
            <v>96.12</v>
          </cell>
        </row>
        <row r="2938">
          <cell r="B2938" t="str">
            <v>TEDAVİ AMAÇLI KALP KATETERİZASYONU</v>
          </cell>
          <cell r="C2938" t="str">
            <v>Tanısal amaçlı Koroner Anjiyografi Tetkikleri ile birlikte yapıldığı durumlarda anjiyografi tetkiklerinin %25'i faturalandırılır.</v>
          </cell>
          <cell r="E2938">
            <v>0</v>
          </cell>
        </row>
        <row r="2939">
          <cell r="A2939">
            <v>700850</v>
          </cell>
          <cell r="B2939" t="str">
            <v xml:space="preserve">Trombolitik (Fibrinolitik) tedavi, intrakoroner  </v>
          </cell>
          <cell r="C2939" t="str">
            <v>700.810 ile birlikte faturalandırılmaz.
Fibrinolitik ilaç hariç.</v>
          </cell>
          <cell r="D2939">
            <v>500.3372681281619</v>
          </cell>
          <cell r="E2939">
            <v>320.43600000000004</v>
          </cell>
        </row>
        <row r="2940">
          <cell r="A2940">
            <v>700860</v>
          </cell>
          <cell r="B2940" t="str">
            <v xml:space="preserve">Trombolitik tedavi (Diğer arterler-pulmoner vb.) </v>
          </cell>
          <cell r="C2940" t="str">
            <v xml:space="preserve">700.740, 700.810 ile birlikte faturalandırılmaz.
Fibrinolitik ilaç hariç. </v>
          </cell>
          <cell r="D2940">
            <v>300.16863406408095</v>
          </cell>
          <cell r="E2940">
            <v>192.24</v>
          </cell>
        </row>
        <row r="2941">
          <cell r="A2941">
            <v>700870</v>
          </cell>
          <cell r="B2941" t="str">
            <v>Trombolitik tedavi uygulaması, venöz yoldan</v>
          </cell>
          <cell r="C2941" t="str">
            <v>Fibrinolitik ilaç hariç.</v>
          </cell>
          <cell r="D2941">
            <v>50.084317032040474</v>
          </cell>
          <cell r="E2941">
            <v>32.076000000000001</v>
          </cell>
        </row>
        <row r="2942">
          <cell r="A2942">
            <v>700880</v>
          </cell>
          <cell r="B2942" t="str">
            <v xml:space="preserve">Perkütan transluminal koroner anjiyoplasti, tek damar (Balon) </v>
          </cell>
          <cell r="C2942" t="str">
            <v>Balon kateteri dahil. Aynı faturada birden fazla kodlanmaz.</v>
          </cell>
          <cell r="D2942">
            <v>600.3372681281619</v>
          </cell>
          <cell r="E2942">
            <v>384.48</v>
          </cell>
        </row>
        <row r="2943">
          <cell r="A2943">
            <v>700890</v>
          </cell>
          <cell r="B2943" t="str">
            <v>Perkütan transluminal koroner anjiyoplasti, ilave her damar için</v>
          </cell>
          <cell r="C2943" t="str">
            <v>Yeni balon kullanılırsa ek olarak faturalandırılır.</v>
          </cell>
          <cell r="D2943">
            <v>100.16863406408095</v>
          </cell>
          <cell r="E2943">
            <v>64.152000000000001</v>
          </cell>
        </row>
        <row r="2944">
          <cell r="A2944">
            <v>700900</v>
          </cell>
          <cell r="B2944" t="str">
            <v>Perkütan transluminal koroner aterektomi, balon anjiyoplasti dahil</v>
          </cell>
          <cell r="C2944" t="str">
            <v xml:space="preserve">700.880 ile birlikte faturalandırılmaz.
</v>
          </cell>
          <cell r="D2944">
            <v>750.42158516020243</v>
          </cell>
          <cell r="E2944">
            <v>480.6</v>
          </cell>
        </row>
        <row r="2945">
          <cell r="A2945">
            <v>700910</v>
          </cell>
          <cell r="B2945" t="str">
            <v xml:space="preserve">Perkütan transluminal koroner anjiyoplasti ve stent, tek damar </v>
          </cell>
          <cell r="C2945" t="str">
            <v>700.880 ile birlikte faturalandırılmaz.
Balon dahil</v>
          </cell>
          <cell r="D2945">
            <v>750.42158516020243</v>
          </cell>
          <cell r="E2945">
            <v>480.6</v>
          </cell>
        </row>
        <row r="2946">
          <cell r="A2946">
            <v>700920</v>
          </cell>
          <cell r="B2946" t="str">
            <v>Perkütan transluminal koroner anjiyoplasti ve stent, ilave her damar için</v>
          </cell>
          <cell r="C2946" t="str">
            <v>700.880 ile birlikte faturalandırılmaz.</v>
          </cell>
          <cell r="D2946">
            <v>150.08431703204047</v>
          </cell>
          <cell r="E2946">
            <v>96.12</v>
          </cell>
        </row>
        <row r="2947">
          <cell r="A2947">
            <v>700921</v>
          </cell>
          <cell r="B2947" t="str">
            <v xml:space="preserve">Perkütan transluminal koroner artere direkt stent  </v>
          </cell>
          <cell r="C2947" t="str">
            <v>Aynı faturada birden fazla kodlanamaz.</v>
          </cell>
          <cell r="D2947">
            <v>750.42158516020243</v>
          </cell>
          <cell r="E2947">
            <v>480.6</v>
          </cell>
        </row>
        <row r="2948">
          <cell r="A2948">
            <v>700922</v>
          </cell>
          <cell r="B2948" t="str">
            <v>Perkütan transluminal koroner artere direkt stent, ilave her damar için</v>
          </cell>
          <cell r="D2948">
            <v>100.16863406408095</v>
          </cell>
          <cell r="E2948">
            <v>64.152000000000001</v>
          </cell>
        </row>
        <row r="2949">
          <cell r="A2949">
            <v>700923</v>
          </cell>
          <cell r="B2949" t="str">
            <v>Perkütan transkateter antiembolik filtre uygulaması, balon ve/veya stente ek olarak</v>
          </cell>
          <cell r="D2949">
            <v>100.16863406408095</v>
          </cell>
          <cell r="E2949">
            <v>64.152000000000001</v>
          </cell>
        </row>
        <row r="2950">
          <cell r="A2950">
            <v>700930</v>
          </cell>
          <cell r="B2950" t="str">
            <v>Perkütan balon valvüloplasti, mitral kapak için</v>
          </cell>
          <cell r="D2950">
            <v>750.42158516020243</v>
          </cell>
          <cell r="E2950">
            <v>480.6</v>
          </cell>
        </row>
        <row r="2951">
          <cell r="A2951">
            <v>700940</v>
          </cell>
          <cell r="B2951" t="str">
            <v>Perkütan balon valvüloplasti, edinsel aort stenozu için</v>
          </cell>
          <cell r="D2951">
            <v>885.49747048903885</v>
          </cell>
          <cell r="E2951">
            <v>567.10800000000006</v>
          </cell>
        </row>
        <row r="2952">
          <cell r="A2952">
            <v>700941</v>
          </cell>
          <cell r="B2952" t="str">
            <v>Transkateter protez kapak implantasyonu (Replasmanı)</v>
          </cell>
          <cell r="D2952">
            <v>1200.505902192243</v>
          </cell>
          <cell r="E2952">
            <v>768.8520000000002</v>
          </cell>
        </row>
        <row r="2953">
          <cell r="A2953">
            <v>700942</v>
          </cell>
          <cell r="B2953" t="str">
            <v>Perkütan perikart sıvısı drenajı (Floroskopi veya ekokardiyografi altında)</v>
          </cell>
          <cell r="C2953" t="str">
            <v>700.590, 700.600 , 700.601 , 700.610 , 700.611 , 700.620 , 801.570 ile birlikte fatura edilemez.</v>
          </cell>
          <cell r="D2953">
            <v>295.29510961214169</v>
          </cell>
          <cell r="E2953">
            <v>189.11880000000002</v>
          </cell>
        </row>
        <row r="2954">
          <cell r="A2954">
            <v>700943</v>
          </cell>
          <cell r="B2954" t="str">
            <v xml:space="preserve">Perkütan mitral kapak onarımı </v>
          </cell>
          <cell r="C2954" t="str">
            <v>Sağlık Bakanlığına bağlı üçüncü basamak sağlık hizmeti sunucularınca faturalandırılır.</v>
          </cell>
          <cell r="D2954">
            <v>1517.71</v>
          </cell>
          <cell r="E2954">
            <v>972.00219240000001</v>
          </cell>
        </row>
        <row r="2955">
          <cell r="A2955">
            <v>700990</v>
          </cell>
          <cell r="B2955" t="str">
            <v>Lazer anjiyoplasti, koroner arter</v>
          </cell>
          <cell r="D2955">
            <v>750.42158516020243</v>
          </cell>
          <cell r="E2955">
            <v>480.6</v>
          </cell>
        </row>
        <row r="2956">
          <cell r="A2956">
            <v>700991</v>
          </cell>
          <cell r="B2956" t="str">
            <v>Perkütan septal alkol ablasyonu, hipertrofik kardiyomyopatide</v>
          </cell>
          <cell r="C2956" t="str">
            <v>Balon, geçici pil ve ekokardiyogarik kontrast madde dahil</v>
          </cell>
          <cell r="D2956">
            <v>1200.505902192243</v>
          </cell>
          <cell r="E2956">
            <v>768.8520000000002</v>
          </cell>
        </row>
        <row r="2957">
          <cell r="A2957">
            <v>701000</v>
          </cell>
          <cell r="B2957" t="str">
            <v>Perkütan intraaortik balon yerleştirilmesi</v>
          </cell>
          <cell r="D2957">
            <v>300.16863406408095</v>
          </cell>
          <cell r="E2957">
            <v>192.24</v>
          </cell>
        </row>
        <row r="2958">
          <cell r="B2958" t="str">
            <v>Doğumsal kalp hastalıkları (DKH)'nda  tedavi amaçlı girişimsel  kateterizasyon</v>
          </cell>
          <cell r="C2958" t="str">
            <v>Çocuk hastalarda genel anestezi altında yapılan işlemlerde ayrıca anestezi işlem puanları toplam puanlara eklenir.</v>
          </cell>
          <cell r="E2958">
            <v>0</v>
          </cell>
        </row>
        <row r="2959">
          <cell r="A2959">
            <v>701001</v>
          </cell>
          <cell r="B2959" t="str">
            <v>Perkütan pulmoner balon valvüloplasti</v>
          </cell>
          <cell r="D2959">
            <v>600.3372681281619</v>
          </cell>
          <cell r="E2959">
            <v>384.48</v>
          </cell>
        </row>
        <row r="2960">
          <cell r="A2960">
            <v>701002</v>
          </cell>
          <cell r="B2960" t="str">
            <v>Perkütan pulmoner balon valvüloplasti, yenidoğan</v>
          </cell>
          <cell r="D2960">
            <v>885.49747048903885</v>
          </cell>
          <cell r="E2960">
            <v>567.10800000000006</v>
          </cell>
        </row>
        <row r="2961">
          <cell r="A2961">
            <v>701003</v>
          </cell>
          <cell r="B2961" t="str">
            <v>Perkütan aort balon valvüloplasti</v>
          </cell>
          <cell r="D2961">
            <v>885.49747048903885</v>
          </cell>
          <cell r="E2961">
            <v>567.10800000000006</v>
          </cell>
        </row>
        <row r="2962">
          <cell r="A2962">
            <v>701004</v>
          </cell>
          <cell r="B2962" t="str">
            <v>Perkütan aort balon valvüloplasti, yenidoğan</v>
          </cell>
          <cell r="D2962">
            <v>1180.5902192242834</v>
          </cell>
          <cell r="E2962">
            <v>756.09720000000004</v>
          </cell>
        </row>
        <row r="2963">
          <cell r="A2963">
            <v>701005</v>
          </cell>
          <cell r="B2963" t="str">
            <v>Doğumsal kalp hastalıklarında perkütan balon anjiyoplasti, preoperatif veya postoperatif</v>
          </cell>
          <cell r="D2963">
            <v>708.39797639123105</v>
          </cell>
          <cell r="E2963">
            <v>453.68639999999999</v>
          </cell>
        </row>
        <row r="2964">
          <cell r="A2964">
            <v>701006</v>
          </cell>
          <cell r="B2964" t="str">
            <v>Doğumsal kalp hastalıklarında perkütan balon anjiyoplasti, yenidoğan, preoperatif veya postoperatif</v>
          </cell>
          <cell r="D2964">
            <v>826.3912310286679</v>
          </cell>
          <cell r="E2964">
            <v>529.25400000000013</v>
          </cell>
        </row>
        <row r="2965">
          <cell r="A2965">
            <v>701007</v>
          </cell>
          <cell r="B2965" t="str">
            <v>Doğumsal kalp hastalıklarında perkütan balon anjiyoplasti ve stent uygulaması, preoperatif veya postoperatif</v>
          </cell>
          <cell r="D2965">
            <v>750.42158516020243</v>
          </cell>
          <cell r="E2965">
            <v>480.6</v>
          </cell>
        </row>
        <row r="2966">
          <cell r="A2966">
            <v>701008</v>
          </cell>
          <cell r="B2966" t="str">
            <v>Balon atriyal septostomi</v>
          </cell>
          <cell r="C2966" t="str">
            <v>Tanısal kalp kateteri dahil</v>
          </cell>
          <cell r="D2966">
            <v>826.3912310286679</v>
          </cell>
          <cell r="E2966">
            <v>529.25400000000013</v>
          </cell>
        </row>
        <row r="2967">
          <cell r="A2967">
            <v>701009</v>
          </cell>
          <cell r="B2967" t="str">
            <v>Balon atriyal septoplasti ve septostomi</v>
          </cell>
          <cell r="D2967">
            <v>826.3912310286679</v>
          </cell>
          <cell r="E2967">
            <v>529.25400000000013</v>
          </cell>
        </row>
        <row r="2968">
          <cell r="A2968">
            <v>701012</v>
          </cell>
          <cell r="B2968" t="str">
            <v>Blade atriyal septostomi ve balon septostomi</v>
          </cell>
          <cell r="D2968">
            <v>700.3372681281619</v>
          </cell>
          <cell r="E2968">
            <v>448.52400000000006</v>
          </cell>
        </row>
        <row r="2969">
          <cell r="A2969">
            <v>701013</v>
          </cell>
          <cell r="B2969" t="str">
            <v>Perkütan transkateter PDA kapatılması (Ductus oklüzyonu)</v>
          </cell>
          <cell r="D2969">
            <v>826.3912310286679</v>
          </cell>
          <cell r="E2969">
            <v>529.25400000000013</v>
          </cell>
        </row>
        <row r="2970">
          <cell r="A2970">
            <v>701014</v>
          </cell>
          <cell r="B2970" t="str">
            <v xml:space="preserve">Perkütan trans kateter aortopulmoner kollateral, venovenöz kollateral veya arteriyövenöz fistül oklüzyonu </v>
          </cell>
          <cell r="D2970">
            <v>800.33726812816201</v>
          </cell>
          <cell r="E2970">
            <v>512.5680000000001</v>
          </cell>
        </row>
        <row r="2971">
          <cell r="A2971">
            <v>701015</v>
          </cell>
          <cell r="B2971" t="str">
            <v xml:space="preserve">Perkütan transkateter koroner-kameral fistül oklüzyonu </v>
          </cell>
          <cell r="D2971">
            <v>1000.5059021922428</v>
          </cell>
          <cell r="E2971">
            <v>640.76400000000001</v>
          </cell>
        </row>
        <row r="2972">
          <cell r="A2972">
            <v>701016</v>
          </cell>
          <cell r="B2972" t="str">
            <v>Perkütan transkateter guide-wire ile atretik kapak perforasyonu ve balon valvüloplasti</v>
          </cell>
          <cell r="C2972" t="str">
            <v>701.001, 701.002, 701.003, 701.004 ile birlikte faturalandırılmaz.</v>
          </cell>
          <cell r="D2972">
            <v>1416.5935919055648</v>
          </cell>
          <cell r="E2972">
            <v>907.2432</v>
          </cell>
        </row>
        <row r="2973">
          <cell r="A2973">
            <v>701017</v>
          </cell>
          <cell r="B2973" t="str">
            <v>Perkütan transkateter atretik kapak perforasyonu ve  balon valvüloplasti ile duktal stent implantasyonu</v>
          </cell>
          <cell r="C2973" t="str">
            <v>701.001, 701.002, 701.003, 701.004 ile birlikte faturalandırılmaz.</v>
          </cell>
          <cell r="D2973">
            <v>1400.6745362563238</v>
          </cell>
          <cell r="E2973">
            <v>897.04800000000012</v>
          </cell>
        </row>
        <row r="2974">
          <cell r="A2974">
            <v>701018</v>
          </cell>
          <cell r="B2974" t="str">
            <v xml:space="preserve">Perkütan duktus arteriyozusa stent implantasyonu </v>
          </cell>
          <cell r="D2974">
            <v>1121.5008431703204</v>
          </cell>
          <cell r="E2974">
            <v>718.25400000000002</v>
          </cell>
        </row>
        <row r="2975">
          <cell r="A2975">
            <v>701019</v>
          </cell>
          <cell r="B2975" t="str">
            <v>Perkütan transkateter device ile ASD veya PFO kapatılması</v>
          </cell>
          <cell r="D2975">
            <v>950.42158516020243</v>
          </cell>
          <cell r="E2975">
            <v>608.6880000000001</v>
          </cell>
        </row>
        <row r="2976">
          <cell r="A2976">
            <v>701021</v>
          </cell>
          <cell r="B2976" t="str">
            <v>Perkütan transkateter device ile VSD kapatılması</v>
          </cell>
          <cell r="D2976">
            <v>1000.5059021922428</v>
          </cell>
          <cell r="E2976">
            <v>640.76400000000001</v>
          </cell>
        </row>
        <row r="2977">
          <cell r="A2977">
            <v>701022</v>
          </cell>
          <cell r="B2977" t="str">
            <v>Periventriküler transkateter device ile VSD kapatılması</v>
          </cell>
          <cell r="D2977">
            <v>1100.505902192243</v>
          </cell>
          <cell r="E2977">
            <v>704.80800000000011</v>
          </cell>
        </row>
        <row r="2978">
          <cell r="B2978" t="str">
            <v>ELEKTROFİZYOLOJİK ÇALIŞMA (EFÇ) VE ABLASYON</v>
          </cell>
          <cell r="C2978" t="str">
            <v>12 yaş altında herhangi bir endikasyon sınırlaması olmaksızın, 12 yaş üstünde ise; septal kökenli supraventriküler taşikardilerde, frenik sinire yakın fokal atrial taşikardilerde, koroner sinüs bölgesi ile HİS bölgesine yakın ventriküler taşikardilerde, epikardiyal aksesuar yollarda yapılan Kriyoablasyon işlemleri faturalandırılır. 701031, 701041, 701062, 701063 işlemleri üçüncü basmak sağlık kurumlarınca faturalandırılır.</v>
          </cell>
          <cell r="E2978">
            <v>0</v>
          </cell>
        </row>
        <row r="2979">
          <cell r="A2979">
            <v>701010</v>
          </cell>
          <cell r="B2979" t="str">
            <v>Temel tanısal elektrofizyolojik çalışma</v>
          </cell>
          <cell r="C2979" t="str">
            <v>Programlı stimulasyon dahil</v>
          </cell>
          <cell r="D2979">
            <v>400.168634064081</v>
          </cell>
          <cell r="E2979">
            <v>256.28400000000005</v>
          </cell>
        </row>
        <row r="2980">
          <cell r="A2980">
            <v>701011</v>
          </cell>
          <cell r="B2980" t="str">
            <v>Transözefajiyal elektrofizyolojik çalışma</v>
          </cell>
          <cell r="D2980">
            <v>300.16863406408095</v>
          </cell>
          <cell r="E2980">
            <v>192.24</v>
          </cell>
        </row>
        <row r="2981">
          <cell r="A2981">
            <v>701030</v>
          </cell>
          <cell r="B2981" t="str">
            <v xml:space="preserve">Radyofrekans kateter ile ablasyon, supraventriküler </v>
          </cell>
          <cell r="C2981" t="str">
            <v>701.010, 701.011 ile birlikte faturalandırılmaz.</v>
          </cell>
          <cell r="D2981">
            <v>1150.0843170320404</v>
          </cell>
          <cell r="E2981">
            <v>736.56</v>
          </cell>
        </row>
        <row r="2982">
          <cell r="A2982">
            <v>701031</v>
          </cell>
          <cell r="B2982" t="str">
            <v xml:space="preserve">Kriyoablasyon, supraventriküler </v>
          </cell>
          <cell r="C2982" t="str">
            <v>701.010, 701.011 ile birlikte faturalandırılmaz.</v>
          </cell>
          <cell r="D2982">
            <v>1150.0843170320404</v>
          </cell>
          <cell r="E2982">
            <v>736.56</v>
          </cell>
        </row>
        <row r="2983">
          <cell r="A2983">
            <v>701040</v>
          </cell>
          <cell r="B2983" t="str">
            <v>Radyofrekans kateter ile ablasyon, ventriküler</v>
          </cell>
          <cell r="C2983" t="str">
            <v>701.010, 701.011 ile birlikte faturalandırılmaz.</v>
          </cell>
          <cell r="D2983">
            <v>1000.5059021922428</v>
          </cell>
          <cell r="E2983">
            <v>640.76400000000001</v>
          </cell>
        </row>
        <row r="2984">
          <cell r="A2984">
            <v>701041</v>
          </cell>
          <cell r="B2984" t="str">
            <v>Kriyoablasyon, ventriküler</v>
          </cell>
          <cell r="C2984" t="str">
            <v>701.010, 701.011 ile birlikte faturalandırılmaz.</v>
          </cell>
          <cell r="D2984">
            <v>1000.5059021922428</v>
          </cell>
          <cell r="E2984">
            <v>640.76400000000001</v>
          </cell>
        </row>
        <row r="2985">
          <cell r="A2985">
            <v>701050</v>
          </cell>
          <cell r="B2985" t="str">
            <v>AV nod ablasyonu</v>
          </cell>
          <cell r="C2985" t="str">
            <v>701.010, 701.011 ile birlikte faturalandırılmaz.</v>
          </cell>
          <cell r="D2985">
            <v>944.40134907251263</v>
          </cell>
          <cell r="E2985">
            <v>604.83240000000001</v>
          </cell>
        </row>
        <row r="2986">
          <cell r="A2986">
            <v>701060</v>
          </cell>
          <cell r="B2986" t="str">
            <v>Radyofrekans kateter ile ablasyon, atriyal fibrilasyon, pulmoner ven izolasyonu</v>
          </cell>
          <cell r="C2986" t="str">
            <v>701.010, 701.011 ile birlikte faturalandırılmaz.</v>
          </cell>
          <cell r="D2986">
            <v>1200.505902192243</v>
          </cell>
          <cell r="E2986">
            <v>768.8520000000002</v>
          </cell>
        </row>
        <row r="2987">
          <cell r="A2987">
            <v>701061</v>
          </cell>
          <cell r="B2987" t="str">
            <v>Kompleks haritalama yöntemiyle yapılan RF kateter ablasyonu</v>
          </cell>
          <cell r="C2987" t="str">
            <v>701010, 701011 ile birlikte faturalandırılmaz.</v>
          </cell>
          <cell r="D2987">
            <v>1000.5059021922428</v>
          </cell>
          <cell r="E2987">
            <v>640.76400000000001</v>
          </cell>
        </row>
        <row r="2988">
          <cell r="A2988">
            <v>701062</v>
          </cell>
          <cell r="B2988" t="str">
            <v>Kriyobalon ile ablasyon, atriyal fibrilasyon, pulmoner ven izolasyonu</v>
          </cell>
          <cell r="C2988" t="str">
            <v>701.010, 701.011, 701.030, 701.040, 701.060, 701.061 ile birlikte faturalandırılmaz.</v>
          </cell>
          <cell r="D2988">
            <v>1200.505902192243</v>
          </cell>
          <cell r="E2988">
            <v>768.8520000000002</v>
          </cell>
        </row>
        <row r="2989">
          <cell r="A2989">
            <v>701063</v>
          </cell>
          <cell r="B2989" t="str">
            <v>Kompleks haritalama yöntemiyle yapılan kriyoablasyon</v>
          </cell>
          <cell r="C2989" t="str">
            <v>701.010, 701.011 ile birlikte faturalandırılmaz.</v>
          </cell>
          <cell r="D2989">
            <v>1000.5059021922428</v>
          </cell>
          <cell r="E2989">
            <v>640.76400000000001</v>
          </cell>
        </row>
        <row r="2990">
          <cell r="B2990" t="str">
            <v>7.3.SOLUNUM SİSTEMİ</v>
          </cell>
          <cell r="E2990">
            <v>0</v>
          </cell>
        </row>
        <row r="2991">
          <cell r="A2991">
            <v>701075</v>
          </cell>
          <cell r="B2991" t="str">
            <v>Astımlı hasta eğitimi</v>
          </cell>
          <cell r="C2991" t="str">
            <v>Bir hasta için ömrü boyunca bir defa faturalandırılır.</v>
          </cell>
          <cell r="D2991">
            <v>3.0354131534569984</v>
          </cell>
          <cell r="E2991">
            <v>1.9440000000000002</v>
          </cell>
        </row>
        <row r="2992">
          <cell r="A2992">
            <v>701076</v>
          </cell>
          <cell r="B2992" t="str">
            <v>KOAH’lı hasta eğitimi</v>
          </cell>
          <cell r="C2992" t="str">
            <v>Bir hasta için ömrü boyunca bir defa faturalandırılır.</v>
          </cell>
          <cell r="D2992">
            <v>3.0354131534569984</v>
          </cell>
          <cell r="E2992">
            <v>1.9440000000000002</v>
          </cell>
        </row>
        <row r="2993">
          <cell r="A2993">
            <v>701077</v>
          </cell>
          <cell r="B2993" t="str">
            <v>İnhaler cihaz eğitimi</v>
          </cell>
          <cell r="C2993" t="str">
            <v>Bir hasta için ömrü boyunca bir defa faturalandırılır.</v>
          </cell>
          <cell r="D2993">
            <v>10.118043844856661</v>
          </cell>
          <cell r="E2993">
            <v>6.48</v>
          </cell>
        </row>
        <row r="2994">
          <cell r="A2994">
            <v>701078</v>
          </cell>
          <cell r="B2994" t="str">
            <v>Konsantratör cihazı eğitimi</v>
          </cell>
          <cell r="C2994" t="str">
            <v>Bir hasta için ömrü boyunca bir defa faturalandırılır.</v>
          </cell>
          <cell r="D2994">
            <v>10.118043844856661</v>
          </cell>
          <cell r="E2994">
            <v>6.48</v>
          </cell>
        </row>
        <row r="2995">
          <cell r="A2995">
            <v>701079</v>
          </cell>
          <cell r="B2995" t="str">
            <v xml:space="preserve">Noninvazif cihaz eğitimi (BiPAP, CPAP, OTO-CPAP vs.) </v>
          </cell>
          <cell r="C2995" t="str">
            <v>Bir hasta için ömrü boyunca bir defa faturalandırılır.</v>
          </cell>
          <cell r="D2995">
            <v>10.118043844856661</v>
          </cell>
          <cell r="E2995">
            <v>6.48</v>
          </cell>
        </row>
        <row r="2996">
          <cell r="A2996">
            <v>701080</v>
          </cell>
          <cell r="B2996" t="str">
            <v xml:space="preserve">Bronkoalveoler lavaj   </v>
          </cell>
          <cell r="D2996">
            <v>75.042158516020237</v>
          </cell>
          <cell r="E2996">
            <v>48.06</v>
          </cell>
        </row>
        <row r="2997">
          <cell r="A2997">
            <v>701081</v>
          </cell>
          <cell r="B2997" t="str">
            <v>Total akciğer lavajı</v>
          </cell>
          <cell r="D2997">
            <v>120</v>
          </cell>
          <cell r="E2997">
            <v>76.852800000000002</v>
          </cell>
        </row>
        <row r="2998">
          <cell r="A2998">
            <v>701090</v>
          </cell>
          <cell r="B2998" t="str">
            <v>İntrabronşiyal kateter yerleştirilmesi</v>
          </cell>
          <cell r="D2998">
            <v>25.126475548060711</v>
          </cell>
          <cell r="E2998">
            <v>16.092000000000002</v>
          </cell>
        </row>
        <row r="2999">
          <cell r="A2999">
            <v>701100</v>
          </cell>
          <cell r="B2999" t="str">
            <v>Buhar tedavisi</v>
          </cell>
          <cell r="C2999" t="str">
            <v>4 saatlik</v>
          </cell>
          <cell r="D2999">
            <v>7.0826306913996637</v>
          </cell>
          <cell r="E2999">
            <v>4.5360000000000005</v>
          </cell>
        </row>
        <row r="3000">
          <cell r="A3000">
            <v>701110</v>
          </cell>
          <cell r="B3000" t="str">
            <v xml:space="preserve">COhb, METhb ve SULFhb düzeyleri </v>
          </cell>
          <cell r="D3000">
            <v>25.126475548060711</v>
          </cell>
          <cell r="E3000">
            <v>16.092000000000002</v>
          </cell>
        </row>
        <row r="3001">
          <cell r="A3001">
            <v>701120</v>
          </cell>
          <cell r="B3001" t="str">
            <v>Eforlu solunum testi</v>
          </cell>
          <cell r="D3001">
            <v>52.816188870151777</v>
          </cell>
          <cell r="E3001">
            <v>33.825600000000009</v>
          </cell>
        </row>
        <row r="3002">
          <cell r="A3002">
            <v>701130</v>
          </cell>
          <cell r="B3002" t="str">
            <v xml:space="preserve">Egzersiz testi (6 dakika) </v>
          </cell>
          <cell r="D3002">
            <v>50.084317032040474</v>
          </cell>
          <cell r="E3002">
            <v>32.076000000000001</v>
          </cell>
        </row>
        <row r="3003">
          <cell r="A3003">
            <v>701131</v>
          </cell>
          <cell r="B3003" t="str">
            <v>Ekspiryum havasında karbonmonoksit</v>
          </cell>
          <cell r="D3003">
            <v>42.158516020236092</v>
          </cell>
          <cell r="E3003">
            <v>27</v>
          </cell>
        </row>
        <row r="3004">
          <cell r="A3004">
            <v>701140</v>
          </cell>
          <cell r="B3004" t="str">
            <v>Göğüs içi basınç ölçülmesi</v>
          </cell>
          <cell r="D3004">
            <v>15.008431703204048</v>
          </cell>
          <cell r="E3004">
            <v>9.6120000000000019</v>
          </cell>
        </row>
        <row r="3005">
          <cell r="A3005">
            <v>701150</v>
          </cell>
          <cell r="B3005" t="str">
            <v>Helyum dilüsyon testi</v>
          </cell>
          <cell r="D3005">
            <v>75.042158516020237</v>
          </cell>
          <cell r="E3005">
            <v>48.06</v>
          </cell>
        </row>
        <row r="3006">
          <cell r="A3006">
            <v>701160</v>
          </cell>
          <cell r="B3006" t="str">
            <v>İnvitro Bazofil Degranülasyon testi</v>
          </cell>
          <cell r="D3006">
            <v>75.042158516020237</v>
          </cell>
          <cell r="E3006">
            <v>48.06</v>
          </cell>
        </row>
        <row r="3007">
          <cell r="A3007">
            <v>701161</v>
          </cell>
          <cell r="B3007" t="str">
            <v>Karbonmonoksit diffüzyon testi</v>
          </cell>
          <cell r="D3007">
            <v>75.042158516020237</v>
          </cell>
          <cell r="E3007">
            <v>48.06</v>
          </cell>
        </row>
        <row r="3008">
          <cell r="A3008">
            <v>701170</v>
          </cell>
          <cell r="B3008" t="str">
            <v>Plörodezis</v>
          </cell>
          <cell r="D3008">
            <v>40.134907251264757</v>
          </cell>
          <cell r="E3008">
            <v>25.704000000000004</v>
          </cell>
        </row>
        <row r="3009">
          <cell r="A3009">
            <v>701180</v>
          </cell>
          <cell r="B3009" t="str">
            <v>Plevra boşluğunun lavajı</v>
          </cell>
          <cell r="D3009">
            <v>40.134907251264757</v>
          </cell>
          <cell r="E3009">
            <v>25.704000000000004</v>
          </cell>
        </row>
        <row r="3010">
          <cell r="A3010">
            <v>701190</v>
          </cell>
          <cell r="B3010" t="str">
            <v>Plevral drenaj, pleurocan ile</v>
          </cell>
          <cell r="C3010" t="str">
            <v xml:space="preserve"> 530.420 ile birlikte faturalandırılmaz.</v>
          </cell>
          <cell r="D3010">
            <v>118.05</v>
          </cell>
          <cell r="E3010">
            <v>75.603942000000004</v>
          </cell>
        </row>
        <row r="3011">
          <cell r="A3011">
            <v>701200</v>
          </cell>
          <cell r="B3011" t="str">
            <v>PPD testi uygulaması ve değerlendirmesi</v>
          </cell>
          <cell r="D3011">
            <v>5.0590219224283306</v>
          </cell>
          <cell r="E3011">
            <v>3.24</v>
          </cell>
        </row>
        <row r="3012">
          <cell r="A3012">
            <v>701210</v>
          </cell>
          <cell r="B3012" t="str">
            <v>Provakasyonlu solunum testleri</v>
          </cell>
          <cell r="D3012">
            <v>64.620573355817882</v>
          </cell>
          <cell r="E3012">
            <v>41.385600000000004</v>
          </cell>
        </row>
        <row r="3013">
          <cell r="A3013">
            <v>701220</v>
          </cell>
          <cell r="B3013" t="str">
            <v xml:space="preserve">Solunum fonksiyon testleri </v>
          </cell>
          <cell r="C3013" t="str">
            <v>701.210 ve 701.230 ile birlikte faturalandırılmaz.</v>
          </cell>
          <cell r="D3013">
            <v>42.158516020236092</v>
          </cell>
          <cell r="E3013">
            <v>27</v>
          </cell>
        </row>
        <row r="3014">
          <cell r="A3014">
            <v>701221</v>
          </cell>
          <cell r="B3014" t="str">
            <v>İndükte balgam örneği alınması</v>
          </cell>
          <cell r="D3014">
            <v>16.86</v>
          </cell>
          <cell r="E3014">
            <v>10.797818399999999</v>
          </cell>
        </row>
        <row r="3015">
          <cell r="A3015">
            <v>701222</v>
          </cell>
          <cell r="B3015" t="str">
            <v>Endobronşial Ultrasonografi (Tanısal)</v>
          </cell>
          <cell r="C3015" t="str">
            <v xml:space="preserve">Bronkoskopi ayrıca faturalandırılmaz.
</v>
          </cell>
          <cell r="D3015">
            <v>200</v>
          </cell>
          <cell r="E3015">
            <v>128.08799999999999</v>
          </cell>
        </row>
        <row r="3016">
          <cell r="A3016">
            <v>701223</v>
          </cell>
          <cell r="B3016" t="str">
            <v>Endobronşial Ultrasonografi (Biyopsi veya yabancı cisim çıkarılması amacıyla)</v>
          </cell>
          <cell r="C3016" t="str">
            <v>608.320 ve 608310 ile birlikte faturalandırılmaz.</v>
          </cell>
          <cell r="D3016">
            <v>300</v>
          </cell>
          <cell r="E3016">
            <v>192.13199999999998</v>
          </cell>
        </row>
        <row r="3017">
          <cell r="A3017">
            <v>701230</v>
          </cell>
          <cell r="B3017" t="str">
            <v>Solunum fonksiyonları ile reversibilite testi</v>
          </cell>
          <cell r="D3017">
            <v>52.816188870151777</v>
          </cell>
          <cell r="E3017">
            <v>33.825600000000009</v>
          </cell>
        </row>
        <row r="3018">
          <cell r="B3018" t="str">
            <v xml:space="preserve">7.4.SİNDİRİM SİSTEMİ </v>
          </cell>
          <cell r="C3018" t="str">
            <v>Anestezi hariç</v>
          </cell>
          <cell r="E3018">
            <v>0</v>
          </cell>
        </row>
        <row r="3019">
          <cell r="A3019">
            <v>701250</v>
          </cell>
          <cell r="B3019" t="str">
            <v>24 saatlik pH monitörizasyon veya 24 saatlik empedans ölçümü uygulaması</v>
          </cell>
          <cell r="D3019">
            <v>70.151770657672856</v>
          </cell>
          <cell r="E3019">
            <v>44.928000000000004</v>
          </cell>
        </row>
        <row r="3020">
          <cell r="A3020">
            <v>701260</v>
          </cell>
          <cell r="B3020" t="str">
            <v>Akalazyada balon dilatasyonu</v>
          </cell>
          <cell r="C3020" t="str">
            <v>701.540 ile birlikte faturalandırılmaz.</v>
          </cell>
          <cell r="D3020">
            <v>258.212478920742</v>
          </cell>
          <cell r="E3020">
            <v>165.36960000000002</v>
          </cell>
        </row>
        <row r="3021">
          <cell r="A3021">
            <v>701270</v>
          </cell>
          <cell r="B3021" t="str">
            <v>Alt ve/veya üst GİS kanamalarında heater prob veya injeksiyon tedavisi veya klip uygulaması</v>
          </cell>
          <cell r="D3021">
            <v>119.7301854974705</v>
          </cell>
          <cell r="E3021">
            <v>76.680000000000007</v>
          </cell>
        </row>
        <row r="3022">
          <cell r="A3022">
            <v>701280</v>
          </cell>
          <cell r="B3022" t="str">
            <v>Duodenum, ince barsak (Özel kapsülle) biyopsisi</v>
          </cell>
          <cell r="D3022">
            <v>51.956155143338954</v>
          </cell>
          <cell r="E3022">
            <v>33.274799999999999</v>
          </cell>
        </row>
        <row r="3023">
          <cell r="A3023">
            <v>701281</v>
          </cell>
          <cell r="B3023" t="str">
            <v>Kapsül endoskopi</v>
          </cell>
          <cell r="C3023" t="str">
            <v xml:space="preserve">3 gastroenteroloji uzmanının yer aldığı sağlık kurulu raporu ile tıbbi gerekçe belirtilmelidir.
Tüm malzemeler dahil
</v>
          </cell>
          <cell r="D3023">
            <v>674.53625632377748</v>
          </cell>
          <cell r="E3023">
            <v>432</v>
          </cell>
        </row>
        <row r="3024">
          <cell r="A3024">
            <v>701282</v>
          </cell>
          <cell r="B3024" t="str">
            <v xml:space="preserve">  Balonlu enteroskopi</v>
          </cell>
          <cell r="C3024" t="str">
            <v xml:space="preserve">3 gastroenteroloji uzmanının yer aldığı sağlık kurulu raporu ile tıbbi gerekçe belirtilmelidir.
Tüm malzemeler dahil
</v>
          </cell>
          <cell r="D3024">
            <v>850</v>
          </cell>
          <cell r="E3024">
            <v>544.37400000000002</v>
          </cell>
        </row>
        <row r="3025">
          <cell r="A3025">
            <v>701290</v>
          </cell>
          <cell r="B3025" t="str">
            <v>Endoskopik beslenme tüpü yerleştirilmesi</v>
          </cell>
          <cell r="D3025">
            <v>86.172006745362566</v>
          </cell>
          <cell r="E3025">
            <v>55.188000000000002</v>
          </cell>
        </row>
        <row r="3026">
          <cell r="A3026">
            <v>701300</v>
          </cell>
          <cell r="B3026" t="str">
            <v>Endoskopik biliyer dilatasyon</v>
          </cell>
          <cell r="D3026">
            <v>322.22596964586847</v>
          </cell>
          <cell r="E3026">
            <v>206.3664</v>
          </cell>
        </row>
        <row r="3027">
          <cell r="A3027">
            <v>701310</v>
          </cell>
          <cell r="B3027" t="str">
            <v>Endoskopik biliyer endoprotez yerleştirilmesi</v>
          </cell>
          <cell r="D3027">
            <v>359.19055649241147</v>
          </cell>
          <cell r="E3027">
            <v>230.04000000000002</v>
          </cell>
        </row>
        <row r="3028">
          <cell r="A3028">
            <v>701320</v>
          </cell>
          <cell r="B3028" t="str">
            <v>Endoskopik biliyer stend  yerleştirilmesi</v>
          </cell>
          <cell r="C3028" t="str">
            <v>701.540 ile birlikte faturalandırılmaz.</v>
          </cell>
          <cell r="D3028">
            <v>354.822934232715</v>
          </cell>
          <cell r="E3028">
            <v>227.24280000000002</v>
          </cell>
        </row>
        <row r="3029">
          <cell r="A3029">
            <v>701330</v>
          </cell>
          <cell r="B3029" t="str">
            <v>Endoskopik kisto-duodenostomi</v>
          </cell>
          <cell r="D3029">
            <v>389.20741989881958</v>
          </cell>
          <cell r="E3029">
            <v>249.26400000000004</v>
          </cell>
        </row>
        <row r="3030">
          <cell r="A3030">
            <v>701340</v>
          </cell>
          <cell r="B3030" t="str">
            <v>Endoskopik kisto-gastrostomi</v>
          </cell>
          <cell r="D3030">
            <v>400.168634064081</v>
          </cell>
          <cell r="E3030">
            <v>256.28400000000005</v>
          </cell>
        </row>
        <row r="3031">
          <cell r="A3031">
            <v>701350</v>
          </cell>
          <cell r="B3031" t="str">
            <v>Endoskopik perkütan gastrostomi</v>
          </cell>
          <cell r="D3031">
            <v>297.80775716694774</v>
          </cell>
          <cell r="E3031">
            <v>190.72800000000001</v>
          </cell>
        </row>
        <row r="3032">
          <cell r="A3032">
            <v>701360</v>
          </cell>
          <cell r="B3032" t="str">
            <v xml:space="preserve">Endoskopik retrograd kolanjiyopankreotografi </v>
          </cell>
          <cell r="C3032" t="str">
            <v>701.540 ve 701.545 ile birlikte faturalandırılmaz</v>
          </cell>
          <cell r="D3032">
            <v>478.920741989882</v>
          </cell>
          <cell r="E3032">
            <v>306.72000000000003</v>
          </cell>
        </row>
        <row r="3033">
          <cell r="A3033">
            <v>701370</v>
          </cell>
          <cell r="B3033" t="str">
            <v>Endoskopik sifinkterotomi</v>
          </cell>
          <cell r="D3033">
            <v>300.16863406408095</v>
          </cell>
          <cell r="E3033">
            <v>192.24</v>
          </cell>
        </row>
        <row r="3034">
          <cell r="A3034">
            <v>701380</v>
          </cell>
          <cell r="B3034" t="str">
            <v>Endosonografi eşliğinde aspirasyon biyopsisi</v>
          </cell>
          <cell r="D3034">
            <v>220.23608768971332</v>
          </cell>
          <cell r="E3034">
            <v>141.048</v>
          </cell>
        </row>
        <row r="3035">
          <cell r="A3035">
            <v>701390</v>
          </cell>
          <cell r="B3035" t="str">
            <v>Rektoskopi ve/veya sigmoidoskopi</v>
          </cell>
          <cell r="D3035">
            <v>110.11804384485666</v>
          </cell>
          <cell r="E3035">
            <v>70.524000000000001</v>
          </cell>
        </row>
        <row r="3036">
          <cell r="A3036">
            <v>701400</v>
          </cell>
          <cell r="B3036" t="str">
            <v>Rektoskopi ve /veya sigmoidoskopi ile biyopsi</v>
          </cell>
          <cell r="C3036" t="str">
            <v>701.390 ile birlikte faturalandırılmaz.</v>
          </cell>
          <cell r="D3036">
            <v>135.91905564924113</v>
          </cell>
          <cell r="E3036">
            <v>87.047999999999988</v>
          </cell>
        </row>
        <row r="3037">
          <cell r="A3037">
            <v>701410</v>
          </cell>
          <cell r="B3037" t="str">
            <v xml:space="preserve">Gastroskopik polipektomi </v>
          </cell>
          <cell r="D3037">
            <v>143.33895446880271</v>
          </cell>
          <cell r="E3037">
            <v>91.800000000000011</v>
          </cell>
        </row>
        <row r="3038">
          <cell r="A3038">
            <v>701411</v>
          </cell>
          <cell r="B3038" t="str">
            <v>Endoskopik mukoza rezeksiyonu</v>
          </cell>
          <cell r="D3038">
            <v>143</v>
          </cell>
          <cell r="E3038">
            <v>91.582920000000001</v>
          </cell>
        </row>
        <row r="3039">
          <cell r="A3039">
            <v>701420</v>
          </cell>
          <cell r="B3039" t="str">
            <v>Gastrointestinal sistem darlıklarında balon veya buji dilatasyonu</v>
          </cell>
          <cell r="D3039">
            <v>239.460370994941</v>
          </cell>
          <cell r="E3039">
            <v>153.36000000000001</v>
          </cell>
        </row>
        <row r="3040">
          <cell r="A3040">
            <v>701430</v>
          </cell>
          <cell r="B3040" t="str">
            <v>GİS darlıklarında stent yerleştirilmesi</v>
          </cell>
          <cell r="D3040">
            <v>389.20741989881958</v>
          </cell>
          <cell r="E3040">
            <v>249.26400000000004</v>
          </cell>
        </row>
        <row r="3041">
          <cell r="A3041">
            <v>701440</v>
          </cell>
          <cell r="B3041" t="str">
            <v>Koledokdan balon veya basketle taş çıkarılması</v>
          </cell>
          <cell r="D3041">
            <v>235.34569983136595</v>
          </cell>
          <cell r="E3041">
            <v>150.72480000000002</v>
          </cell>
        </row>
        <row r="3042">
          <cell r="A3042">
            <v>701450</v>
          </cell>
          <cell r="B3042" t="str">
            <v>Kolonoskopi, total</v>
          </cell>
          <cell r="C3042" t="str">
            <v>701.460 ile birlikte faturalandırılmaz.</v>
          </cell>
          <cell r="D3042">
            <v>200.16863406408095</v>
          </cell>
          <cell r="E3042">
            <v>128.196</v>
          </cell>
        </row>
        <row r="3043">
          <cell r="A3043">
            <v>701460</v>
          </cell>
          <cell r="B3043" t="str">
            <v xml:space="preserve">Kolonoskopik polipektomi </v>
          </cell>
          <cell r="C3043" t="str">
            <v>701.450 ile birlikte faturalandırılmaz.</v>
          </cell>
          <cell r="D3043">
            <v>200.16863406408095</v>
          </cell>
          <cell r="E3043">
            <v>128.196</v>
          </cell>
        </row>
        <row r="3044">
          <cell r="A3044">
            <v>701470</v>
          </cell>
          <cell r="B3044" t="str">
            <v>Mekanik litotiripsi</v>
          </cell>
          <cell r="D3044">
            <v>300.16863406408095</v>
          </cell>
          <cell r="E3044">
            <v>192.24</v>
          </cell>
        </row>
        <row r="3045">
          <cell r="A3045">
            <v>701480</v>
          </cell>
          <cell r="B3045" t="str">
            <v>Mide/ Safra tubajı</v>
          </cell>
          <cell r="D3045">
            <v>15.008431703204048</v>
          </cell>
          <cell r="E3045">
            <v>9.6120000000000019</v>
          </cell>
        </row>
        <row r="3046">
          <cell r="A3046">
            <v>701490</v>
          </cell>
          <cell r="B3046" t="str">
            <v>Nasobiliyer drenaj</v>
          </cell>
          <cell r="D3046">
            <v>100.16863406408095</v>
          </cell>
          <cell r="E3046">
            <v>64.152000000000001</v>
          </cell>
        </row>
        <row r="3047">
          <cell r="A3047">
            <v>701500</v>
          </cell>
          <cell r="B3047" t="str">
            <v>Nazo pankreatik drenaj</v>
          </cell>
          <cell r="D3047">
            <v>200.16863406408095</v>
          </cell>
          <cell r="E3047">
            <v>128.196</v>
          </cell>
        </row>
        <row r="3048">
          <cell r="A3048">
            <v>701510</v>
          </cell>
          <cell r="B3048" t="str">
            <v xml:space="preserve">Özel kolon temizliği (Lavman hariç), </v>
          </cell>
          <cell r="C3048" t="str">
            <v>GİS hastalıkları ve ameliyatlarında faturalandırılır.</v>
          </cell>
          <cell r="D3048">
            <v>70.151770657672856</v>
          </cell>
          <cell r="E3048">
            <v>44.928000000000004</v>
          </cell>
        </row>
        <row r="3049">
          <cell r="A3049">
            <v>701520</v>
          </cell>
          <cell r="B3049" t="str">
            <v>Özefajiyal motilite</v>
          </cell>
          <cell r="D3049">
            <v>110.11804384485666</v>
          </cell>
          <cell r="E3049">
            <v>70.524000000000001</v>
          </cell>
        </row>
        <row r="3050">
          <cell r="A3050">
            <v>701530</v>
          </cell>
          <cell r="B3050" t="str">
            <v>Özefagoskopi, gastroskopi ile yabancı cisim çıkarılması</v>
          </cell>
          <cell r="D3050">
            <v>300.16863406408095</v>
          </cell>
          <cell r="E3050">
            <v>192.24</v>
          </cell>
        </row>
        <row r="3051">
          <cell r="A3051">
            <v>701540</v>
          </cell>
          <cell r="B3051" t="str">
            <v>Özefagoskopi, gastroskopi, duodenoskopi (biri veya hepsi)</v>
          </cell>
          <cell r="C3051" t="str">
            <v>701.360, 701.545 ve 701.550 ile birlikte faturalandırılmaz.</v>
          </cell>
          <cell r="D3051">
            <v>110.11804384485666</v>
          </cell>
          <cell r="E3051">
            <v>70.524000000000001</v>
          </cell>
        </row>
        <row r="3052">
          <cell r="A3052">
            <v>701545</v>
          </cell>
          <cell r="B3052" t="str">
            <v xml:space="preserve">Konfokal lazer endomikroskopik üst GİS endoskopi </v>
          </cell>
          <cell r="C3052" t="str">
            <v>Sadece üçüncü basamak sağlık hizmeti sunucuları tarafından faturalandırılır. 701.360, 701.540 ve 701.550  ile birlikte faturalandırılmaz. Biyopsi dahil</v>
          </cell>
          <cell r="D3052">
            <v>120.06745362563238</v>
          </cell>
          <cell r="E3052">
            <v>76.896000000000015</v>
          </cell>
        </row>
        <row r="3053">
          <cell r="A3053">
            <v>701550</v>
          </cell>
          <cell r="B3053" t="str">
            <v>Özefagoskopi, gastroskopi, duodenoskopi ile biyopsi alınması</v>
          </cell>
          <cell r="C3053" t="str">
            <v>701.540 ve 701.545  ile birlikte faturalandırılmaz.</v>
          </cell>
          <cell r="D3053">
            <v>120.06745362563238</v>
          </cell>
          <cell r="E3053">
            <v>76.896000000000015</v>
          </cell>
        </row>
        <row r="3054">
          <cell r="A3054">
            <v>701560</v>
          </cell>
          <cell r="B3054" t="str">
            <v xml:space="preserve">Özofagus /Mide/ İntestinal / Kolon/ Anal  motilitesi ve basınç çalışması </v>
          </cell>
          <cell r="C3054" t="str">
            <v>Aynı faturada en fazla bir defa kodlanır.</v>
          </cell>
          <cell r="D3054">
            <v>110.11804384485666</v>
          </cell>
          <cell r="E3054">
            <v>70.524000000000001</v>
          </cell>
        </row>
        <row r="3055">
          <cell r="A3055">
            <v>701570</v>
          </cell>
          <cell r="B3055" t="str">
            <v>Özefagus varislerinde sklerozan tedavi, her bir seans</v>
          </cell>
          <cell r="C3055" t="str">
            <v>Endoskopi işlem puanı hariç</v>
          </cell>
          <cell r="D3055">
            <v>353.00168634064084</v>
          </cell>
          <cell r="E3055">
            <v>226.07640000000004</v>
          </cell>
        </row>
        <row r="3056">
          <cell r="A3056">
            <v>701572</v>
          </cell>
          <cell r="B3056" t="str">
            <v xml:space="preserve">Özefagus varislerinde bant ligasyonu </v>
          </cell>
          <cell r="C3056" t="str">
            <v>Endoskopi işlem puanı hariç</v>
          </cell>
          <cell r="D3056">
            <v>300.16863406408095</v>
          </cell>
          <cell r="E3056">
            <v>192.24</v>
          </cell>
        </row>
        <row r="3057">
          <cell r="B3057" t="str">
            <v>7.5.FİZİK TEDAVİ VE REHABİLİTASYON</v>
          </cell>
          <cell r="C3057" t="str">
            <v>Bu başlık altındaki işlemler aksi belirtilmedikçe yalnızca Fiziksel Tıp ve Rehabilitasyon uzman hekimince uygulandığında faturalandılır.</v>
          </cell>
          <cell r="E3057">
            <v>0</v>
          </cell>
        </row>
        <row r="3058">
          <cell r="B3058" t="str">
            <v xml:space="preserve">   7.5.FİZİK TEDAVİ VE REHABİLİTASYON</v>
          </cell>
          <cell r="C3058" t="str">
            <v>Bu başlık altındaki işlemler yalnızca Fiziksel Tıp ve Rehabilitasyon uzman hekimince uygulandığında faturalandırılır.</v>
          </cell>
          <cell r="E3058">
            <v>0</v>
          </cell>
        </row>
        <row r="3059">
          <cell r="B3059" t="str">
            <v>Değerlendirmeler</v>
          </cell>
          <cell r="C3059" t="str">
            <v xml:space="preserve">701.580-701.730 arasındaki işlemler aynı başvuruda bir defadan fazla faturalandırılmaz.  </v>
          </cell>
          <cell r="E3059">
            <v>0</v>
          </cell>
        </row>
        <row r="3060">
          <cell r="A3060">
            <v>701580</v>
          </cell>
          <cell r="B3060" t="str">
            <v xml:space="preserve">   Adale testi</v>
          </cell>
          <cell r="D3060">
            <v>8.09</v>
          </cell>
          <cell r="E3060">
            <v>5.1811596</v>
          </cell>
        </row>
        <row r="3061">
          <cell r="A3061">
            <v>701590</v>
          </cell>
          <cell r="B3061" t="str">
            <v>Ampute değerlendirmesi</v>
          </cell>
          <cell r="D3061">
            <v>25.13</v>
          </cell>
          <cell r="E3061">
            <v>16.094257200000001</v>
          </cell>
        </row>
        <row r="3062">
          <cell r="A3062">
            <v>701600</v>
          </cell>
          <cell r="B3062" t="str">
            <v>Bilgisayarlı izokinetik test</v>
          </cell>
          <cell r="D3062">
            <v>25.13</v>
          </cell>
          <cell r="E3062">
            <v>16.094257200000001</v>
          </cell>
        </row>
        <row r="3063">
          <cell r="A3063">
            <v>701610</v>
          </cell>
          <cell r="B3063" t="str">
            <v xml:space="preserve">   Denge/koordinasyon testleri</v>
          </cell>
          <cell r="D3063">
            <v>22.61</v>
          </cell>
          <cell r="E3063">
            <v>14.4803484</v>
          </cell>
        </row>
        <row r="3064">
          <cell r="A3064">
            <v>701620</v>
          </cell>
          <cell r="B3064" t="str">
            <v>Duyu-algı-motor değerlendirmesi</v>
          </cell>
          <cell r="D3064">
            <v>22.61</v>
          </cell>
          <cell r="E3064">
            <v>14.4803484</v>
          </cell>
        </row>
        <row r="3065">
          <cell r="A3065">
            <v>701630</v>
          </cell>
          <cell r="B3065" t="str">
            <v>Eklem hareket açıklığı ölçümü</v>
          </cell>
          <cell r="D3065">
            <v>15.01</v>
          </cell>
          <cell r="E3065">
            <v>9.6130043999999994</v>
          </cell>
        </row>
        <row r="3066">
          <cell r="A3066">
            <v>701640</v>
          </cell>
          <cell r="B3066" t="str">
            <v>El beceri testleri</v>
          </cell>
          <cell r="D3066">
            <v>22.61</v>
          </cell>
          <cell r="E3066">
            <v>14.4803484</v>
          </cell>
        </row>
        <row r="3067">
          <cell r="A3067">
            <v>701650</v>
          </cell>
          <cell r="B3067" t="str">
            <v>Elektrodiagnostik testler</v>
          </cell>
          <cell r="D3067">
            <v>25.13</v>
          </cell>
          <cell r="E3067">
            <v>16.094257200000001</v>
          </cell>
        </row>
        <row r="3068">
          <cell r="A3068">
            <v>701660</v>
          </cell>
          <cell r="B3068" t="str">
            <v>Günlük yaşam aktiviteleri testi</v>
          </cell>
          <cell r="D3068">
            <v>25.13</v>
          </cell>
          <cell r="E3068">
            <v>16.094257200000001</v>
          </cell>
        </row>
        <row r="3069">
          <cell r="A3069">
            <v>701670</v>
          </cell>
          <cell r="B3069" t="str">
            <v>Kas gücünün dinamometre ile ölçümü (Tek ekstremite)</v>
          </cell>
          <cell r="D3069">
            <v>25.13</v>
          </cell>
          <cell r="E3069">
            <v>16.094257200000001</v>
          </cell>
        </row>
        <row r="3070">
          <cell r="A3070">
            <v>701680</v>
          </cell>
          <cell r="B3070" t="str">
            <v>Mesleki değerlendirme</v>
          </cell>
          <cell r="D3070">
            <v>25.13</v>
          </cell>
          <cell r="E3070">
            <v>16.094257200000001</v>
          </cell>
        </row>
        <row r="3071">
          <cell r="A3071">
            <v>701690</v>
          </cell>
          <cell r="B3071" t="str">
            <v>Nörofizyolojik değerlendirme</v>
          </cell>
          <cell r="D3071">
            <v>25.13</v>
          </cell>
          <cell r="E3071">
            <v>16.094257200000001</v>
          </cell>
        </row>
        <row r="3072">
          <cell r="A3072">
            <v>701700</v>
          </cell>
          <cell r="B3072" t="str">
            <v xml:space="preserve">   Postur Analizi</v>
          </cell>
          <cell r="D3072">
            <v>22.61</v>
          </cell>
          <cell r="E3072">
            <v>14.4803484</v>
          </cell>
        </row>
        <row r="3073">
          <cell r="A3073">
            <v>701710</v>
          </cell>
          <cell r="B3073" t="str">
            <v xml:space="preserve">   Skolyoz değerlendirmesi</v>
          </cell>
          <cell r="D3073">
            <v>25.13</v>
          </cell>
          <cell r="E3073">
            <v>16.094257200000001</v>
          </cell>
        </row>
        <row r="3074">
          <cell r="A3074">
            <v>701720</v>
          </cell>
          <cell r="B3074" t="str">
            <v>Yürüme analizi</v>
          </cell>
          <cell r="D3074">
            <v>25.13</v>
          </cell>
          <cell r="E3074">
            <v>16.094257200000001</v>
          </cell>
        </row>
        <row r="3075">
          <cell r="A3075">
            <v>701730</v>
          </cell>
          <cell r="B3075" t="str">
            <v>Yürüme analizi (Bilgisayar sistemli kinetik-kinematik analiz)</v>
          </cell>
          <cell r="D3075">
            <v>30.02</v>
          </cell>
          <cell r="E3075">
            <v>19.226008799999999</v>
          </cell>
        </row>
        <row r="3076">
          <cell r="B3076" t="str">
            <v>Fizik tedavi uygulamaları</v>
          </cell>
          <cell r="C3076" t="str">
            <v>701.740, 701.770, 701.830, 701.880, 701.890, 701.900, 701.910, 701.950, 701.960, 701.970, 701.990 kod numaralı işlemler, spor hekimleri tarafından yapılması halinde de faturalandırılır.</v>
          </cell>
          <cell r="E3076">
            <v>0</v>
          </cell>
        </row>
        <row r="3077">
          <cell r="B3077" t="str">
            <v xml:space="preserve">   Fizik tedavi uygulamaları</v>
          </cell>
          <cell r="E3077">
            <v>0</v>
          </cell>
        </row>
        <row r="3078">
          <cell r="A3078">
            <v>701740</v>
          </cell>
          <cell r="B3078" t="str">
            <v>Coldpack</v>
          </cell>
          <cell r="D3078">
            <v>4.0472175379426645</v>
          </cell>
          <cell r="E3078">
            <v>2.5920000000000001</v>
          </cell>
        </row>
        <row r="3079">
          <cell r="A3079">
            <v>701741</v>
          </cell>
          <cell r="B3079" t="str">
            <v xml:space="preserve">Soğuk tedavi termik şok yöntemi </v>
          </cell>
          <cell r="C3079" t="str">
            <v>Medikal gaz ile uygulanması halinde</v>
          </cell>
          <cell r="D3079">
            <v>50.59021922428331</v>
          </cell>
          <cell r="E3079">
            <v>32.400000000000006</v>
          </cell>
        </row>
        <row r="3080">
          <cell r="A3080">
            <v>701750</v>
          </cell>
          <cell r="B3080" t="str">
            <v>Diyadinamik akım</v>
          </cell>
          <cell r="D3080">
            <v>4.0472175379426645</v>
          </cell>
          <cell r="E3080">
            <v>2.5920000000000001</v>
          </cell>
        </row>
        <row r="3081">
          <cell r="A3081">
            <v>701760</v>
          </cell>
          <cell r="B3081" t="str">
            <v>Dört hücre galvani</v>
          </cell>
          <cell r="D3081">
            <v>6.0708263069139967</v>
          </cell>
          <cell r="E3081">
            <v>3.8880000000000003</v>
          </cell>
        </row>
        <row r="3082">
          <cell r="A3082">
            <v>701770</v>
          </cell>
          <cell r="B3082" t="str">
            <v>Enfraruj</v>
          </cell>
          <cell r="D3082">
            <v>4.0472175379426645</v>
          </cell>
          <cell r="E3082">
            <v>2.5920000000000001</v>
          </cell>
        </row>
        <row r="3083">
          <cell r="A3083">
            <v>701780</v>
          </cell>
          <cell r="B3083" t="str">
            <v>Fango, lokal</v>
          </cell>
          <cell r="D3083">
            <v>5.0590219224283306</v>
          </cell>
          <cell r="E3083">
            <v>3.24</v>
          </cell>
        </row>
        <row r="3084">
          <cell r="A3084">
            <v>701790</v>
          </cell>
          <cell r="B3084" t="str">
            <v>Faradizasyon</v>
          </cell>
          <cell r="D3084">
            <v>5.0590219224283306</v>
          </cell>
          <cell r="E3084">
            <v>3.24</v>
          </cell>
        </row>
        <row r="3085">
          <cell r="A3085">
            <v>701800</v>
          </cell>
          <cell r="B3085" t="str">
            <v xml:space="preserve">FES </v>
          </cell>
          <cell r="C3085" t="str">
            <v>FES: fonksiyonel elektriksel stimülasyon</v>
          </cell>
          <cell r="D3085">
            <v>18.043844856661046</v>
          </cell>
          <cell r="E3085">
            <v>11.555999999999999</v>
          </cell>
        </row>
        <row r="3086">
          <cell r="A3086">
            <v>701810</v>
          </cell>
          <cell r="B3086" t="str">
            <v>Fluidoterapi</v>
          </cell>
          <cell r="D3086">
            <v>10.118043844856661</v>
          </cell>
          <cell r="E3086">
            <v>6.48</v>
          </cell>
        </row>
        <row r="3087">
          <cell r="A3087">
            <v>701820</v>
          </cell>
          <cell r="B3087" t="str">
            <v>Galvanik akım</v>
          </cell>
          <cell r="D3087">
            <v>4.0472175379426645</v>
          </cell>
          <cell r="E3087">
            <v>2.5920000000000001</v>
          </cell>
        </row>
        <row r="3088">
          <cell r="A3088">
            <v>701830</v>
          </cell>
          <cell r="B3088" t="str">
            <v>Hotpack</v>
          </cell>
          <cell r="D3088">
            <v>4.0472175379426645</v>
          </cell>
          <cell r="E3088">
            <v>2.5920000000000001</v>
          </cell>
        </row>
        <row r="3089">
          <cell r="A3089">
            <v>701840</v>
          </cell>
          <cell r="B3089" t="str">
            <v>Işık banyosu (Baker)</v>
          </cell>
          <cell r="D3089">
            <v>4.0472175379426645</v>
          </cell>
          <cell r="E3089">
            <v>2.5920000000000001</v>
          </cell>
        </row>
        <row r="3090">
          <cell r="A3090">
            <v>701850</v>
          </cell>
          <cell r="B3090" t="str">
            <v>İnterferansiyel akım</v>
          </cell>
          <cell r="D3090">
            <v>4.0472175379426645</v>
          </cell>
          <cell r="E3090">
            <v>2.5920000000000001</v>
          </cell>
        </row>
        <row r="3091">
          <cell r="A3091">
            <v>701860</v>
          </cell>
          <cell r="B3091" t="str">
            <v xml:space="preserve">İyontoforez </v>
          </cell>
          <cell r="C3091" t="str">
            <v>Ultrason veya elektroterapi ile</v>
          </cell>
          <cell r="D3091">
            <v>8.094435075885329</v>
          </cell>
          <cell r="E3091">
            <v>5.1840000000000002</v>
          </cell>
        </row>
        <row r="3092">
          <cell r="A3092">
            <v>701870</v>
          </cell>
          <cell r="B3092" t="str">
            <v>Kısa dalga diatermi</v>
          </cell>
          <cell r="D3092">
            <v>6.0708263069139967</v>
          </cell>
          <cell r="E3092">
            <v>3.8880000000000003</v>
          </cell>
        </row>
        <row r="3093">
          <cell r="A3093">
            <v>701880</v>
          </cell>
          <cell r="B3093" t="str">
            <v>Lazer</v>
          </cell>
          <cell r="D3093">
            <v>6.0708263069139967</v>
          </cell>
          <cell r="E3093">
            <v>3.8880000000000003</v>
          </cell>
        </row>
        <row r="3094">
          <cell r="A3094">
            <v>701890</v>
          </cell>
          <cell r="B3094" t="str">
            <v>Klasik masaj, bölgesel</v>
          </cell>
          <cell r="D3094">
            <v>6.0708263069139967</v>
          </cell>
          <cell r="E3094">
            <v>3.8880000000000003</v>
          </cell>
        </row>
        <row r="3095">
          <cell r="A3095">
            <v>701900</v>
          </cell>
          <cell r="B3095" t="str">
            <v>Klasik masaj, tüm vücut</v>
          </cell>
          <cell r="D3095">
            <v>25.126475548060711</v>
          </cell>
          <cell r="E3095">
            <v>16.092000000000002</v>
          </cell>
        </row>
        <row r="3096">
          <cell r="A3096">
            <v>701910</v>
          </cell>
          <cell r="B3096" t="str">
            <v xml:space="preserve">Konnektif doku masajı </v>
          </cell>
          <cell r="D3096">
            <v>25.126475548060711</v>
          </cell>
          <cell r="E3096">
            <v>16.092000000000002</v>
          </cell>
        </row>
        <row r="3097">
          <cell r="A3097">
            <v>701920</v>
          </cell>
          <cell r="B3097" t="str">
            <v>Mikrodalga (Radar)</v>
          </cell>
          <cell r="D3097">
            <v>6.0708263069139967</v>
          </cell>
          <cell r="E3097">
            <v>3.8880000000000003</v>
          </cell>
        </row>
        <row r="3098">
          <cell r="A3098">
            <v>701930</v>
          </cell>
          <cell r="B3098" t="str">
            <v>Paleidoterapi (Çamur tedavisi)</v>
          </cell>
          <cell r="D3098">
            <v>5.0590219224283306</v>
          </cell>
          <cell r="E3098">
            <v>3.24</v>
          </cell>
        </row>
        <row r="3099">
          <cell r="A3099">
            <v>701940</v>
          </cell>
          <cell r="B3099" t="str">
            <v>Parafin</v>
          </cell>
          <cell r="D3099">
            <v>4.0472175379426645</v>
          </cell>
          <cell r="E3099">
            <v>2.5920000000000001</v>
          </cell>
        </row>
        <row r="3100">
          <cell r="A3100">
            <v>701950</v>
          </cell>
          <cell r="B3100" t="str">
            <v>TENS</v>
          </cell>
          <cell r="D3100">
            <v>4.0472175379426645</v>
          </cell>
          <cell r="E3100">
            <v>2.5920000000000001</v>
          </cell>
        </row>
        <row r="3101">
          <cell r="A3101">
            <v>701960</v>
          </cell>
          <cell r="B3101" t="str">
            <v>Terapötik Elektrik Stimülasyon</v>
          </cell>
          <cell r="D3101">
            <v>5.0590219224283306</v>
          </cell>
          <cell r="E3101">
            <v>3.24</v>
          </cell>
        </row>
        <row r="3102">
          <cell r="A3102">
            <v>701970</v>
          </cell>
          <cell r="B3102" t="str">
            <v>Traksiyon, elektrikli</v>
          </cell>
          <cell r="D3102">
            <v>6.0708263069139967</v>
          </cell>
          <cell r="E3102">
            <v>3.8880000000000003</v>
          </cell>
        </row>
        <row r="3103">
          <cell r="A3103">
            <v>701980</v>
          </cell>
          <cell r="B3103" t="str">
            <v>Traksiyon, mekanik</v>
          </cell>
          <cell r="D3103">
            <v>3.0354131534569984</v>
          </cell>
          <cell r="E3103">
            <v>1.9440000000000002</v>
          </cell>
        </row>
        <row r="3104">
          <cell r="A3104">
            <v>701990</v>
          </cell>
          <cell r="B3104" t="str">
            <v>Ultrason</v>
          </cell>
          <cell r="D3104">
            <v>5.0590219224283306</v>
          </cell>
          <cell r="E3104">
            <v>3.24</v>
          </cell>
        </row>
        <row r="3105">
          <cell r="A3105">
            <v>702000</v>
          </cell>
          <cell r="B3105" t="str">
            <v>Ultraviyole</v>
          </cell>
          <cell r="D3105">
            <v>5.0590219224283306</v>
          </cell>
          <cell r="E3105">
            <v>3.24</v>
          </cell>
        </row>
        <row r="3106">
          <cell r="A3106">
            <v>702010</v>
          </cell>
          <cell r="B3106" t="str">
            <v>Vibrasyon masajı</v>
          </cell>
          <cell r="D3106">
            <v>3.0354131534569984</v>
          </cell>
          <cell r="E3106">
            <v>1.9440000000000002</v>
          </cell>
        </row>
        <row r="3107">
          <cell r="B3107" t="str">
            <v>Hidroterapi - Balneoterapi</v>
          </cell>
          <cell r="C3107" t="str">
            <v>Bu başlık altındaki işlemler tıbbi ekoloji ve hidroklimatoloji uzman hekimleri tarafından, 702.030, 702.040, 702.080 kod numaralı işlemler, spor hekimleri tarafından yapılması halinde de faturalandırılır.</v>
          </cell>
          <cell r="E3107">
            <v>0</v>
          </cell>
        </row>
        <row r="3108">
          <cell r="B3108" t="str">
            <v xml:space="preserve">   Hidroterapi - Balneoterapi</v>
          </cell>
          <cell r="E3108">
            <v>0</v>
          </cell>
        </row>
        <row r="3109">
          <cell r="A3109">
            <v>702020</v>
          </cell>
          <cell r="B3109" t="str">
            <v xml:space="preserve">   Banyo-kaplıca</v>
          </cell>
          <cell r="C3109" t="str">
            <v>SUT'un 2.4.4.J başlıklı maddesine bakınız.</v>
          </cell>
          <cell r="D3109">
            <v>4.05</v>
          </cell>
          <cell r="E3109">
            <v>2.5937819999999996</v>
          </cell>
        </row>
        <row r="3110">
          <cell r="A3110">
            <v>702030</v>
          </cell>
          <cell r="B3110" t="str">
            <v xml:space="preserve">Girdap banyosu </v>
          </cell>
          <cell r="D3110">
            <v>15.008431703204048</v>
          </cell>
          <cell r="E3110">
            <v>9.6120000000000019</v>
          </cell>
        </row>
        <row r="3111">
          <cell r="A3111">
            <v>702040</v>
          </cell>
          <cell r="B3111" t="str">
            <v>Kontrast banyo</v>
          </cell>
          <cell r="D3111">
            <v>3.0354131534569984</v>
          </cell>
          <cell r="E3111">
            <v>1.9440000000000002</v>
          </cell>
        </row>
        <row r="3112">
          <cell r="A3112">
            <v>702050</v>
          </cell>
          <cell r="B3112" t="str">
            <v>Sauna ve tazyikli duş</v>
          </cell>
          <cell r="D3112">
            <v>3.0354131534569984</v>
          </cell>
          <cell r="E3112">
            <v>1.9440000000000002</v>
          </cell>
        </row>
        <row r="3113">
          <cell r="A3113">
            <v>702060</v>
          </cell>
          <cell r="B3113" t="str">
            <v>Stangerbath</v>
          </cell>
          <cell r="D3113">
            <v>4.0472175379426645</v>
          </cell>
          <cell r="E3113">
            <v>2.5920000000000001</v>
          </cell>
        </row>
        <row r="3114">
          <cell r="A3114">
            <v>702070</v>
          </cell>
          <cell r="B3114" t="str">
            <v>Su içi basınçlı masaj</v>
          </cell>
          <cell r="D3114">
            <v>25.126475548060711</v>
          </cell>
          <cell r="E3114">
            <v>16.092000000000002</v>
          </cell>
        </row>
        <row r="3115">
          <cell r="A3115">
            <v>702080</v>
          </cell>
          <cell r="B3115" t="str">
            <v>Su içi egzersiz</v>
          </cell>
          <cell r="D3115">
            <v>25.126475548060711</v>
          </cell>
          <cell r="E3115">
            <v>16.092000000000002</v>
          </cell>
        </row>
        <row r="3116">
          <cell r="B3116" t="str">
            <v>Rehabilitasyon uygulamaları</v>
          </cell>
          <cell r="C3116" t="str">
            <v>702.130, 702.140, 702.170, 702.210, 702.230, 702.270, 702.290, 702.310, 702.400, 702.410, 702.490 kod numaralı işlemler, spor hekimleri tarafından yapılması halinde de faturalandırılır.</v>
          </cell>
          <cell r="E3116">
            <v>0</v>
          </cell>
        </row>
        <row r="3117">
          <cell r="B3117" t="str">
            <v>Rehabilitasyon uygulamaları</v>
          </cell>
          <cell r="C3117" t="str">
            <v>702.130, 702.140, 702.170, 702.210, 702.230, 702.270, 702.290, 702.310, 702.400, 702.410, 702.490 kod numaralı işlemler spor hekimleri ve 702.220, 702.280,702.290,702.300, 702.340,702.410,702.430, 702.440,702.480,702.510 kod numaralı işlemler geriatri uzman hekimi tarafından yapılması halinde de faturalandırılır.</v>
          </cell>
          <cell r="E3117">
            <v>0</v>
          </cell>
        </row>
        <row r="3118">
          <cell r="B3118" t="str">
            <v>Rehabilitasyon uygulamaları</v>
          </cell>
          <cell r="E3118">
            <v>0</v>
          </cell>
        </row>
        <row r="3119">
          <cell r="A3119">
            <v>702090</v>
          </cell>
          <cell r="B3119" t="str">
            <v>Ampute rehabilitasyonu</v>
          </cell>
          <cell r="C3119" t="str">
            <v>Bununla birlikte diğer rehabilitasyonlar faturalandırılmaz.</v>
          </cell>
          <cell r="D3119">
            <v>25.126475548060711</v>
          </cell>
          <cell r="E3119">
            <v>16.092000000000002</v>
          </cell>
        </row>
        <row r="3120">
          <cell r="A3120">
            <v>702100</v>
          </cell>
          <cell r="B3120" t="str">
            <v>Biofeedback</v>
          </cell>
          <cell r="D3120">
            <v>5.0590219224283306</v>
          </cell>
          <cell r="E3120">
            <v>3.24</v>
          </cell>
        </row>
        <row r="3121">
          <cell r="A3121">
            <v>702110</v>
          </cell>
          <cell r="B3121" t="str">
            <v>Bel - Boyun Okulu</v>
          </cell>
          <cell r="C3121" t="str">
            <v>Bel, boyun problemi olan hastalarda grup olarak eğitim verilmesi ve ayrıca grup egzersizlerinin yapılması işlemleri. (Her beş kişilik grup için ayrıca kodlanır)</v>
          </cell>
          <cell r="D3121">
            <v>15.008431703204048</v>
          </cell>
          <cell r="E3121">
            <v>9.6120000000000019</v>
          </cell>
        </row>
        <row r="3122">
          <cell r="A3122">
            <v>702120</v>
          </cell>
          <cell r="B3122" t="str">
            <v>EMG biofeedback</v>
          </cell>
          <cell r="D3122">
            <v>18.043844856661046</v>
          </cell>
          <cell r="E3122">
            <v>11.555999999999999</v>
          </cell>
        </row>
        <row r="3123">
          <cell r="A3123">
            <v>702130</v>
          </cell>
          <cell r="B3123" t="str">
            <v>Denge/koordinasyon eğitimi</v>
          </cell>
          <cell r="D3123">
            <v>25.126475548060711</v>
          </cell>
          <cell r="E3123">
            <v>16.092000000000002</v>
          </cell>
        </row>
        <row r="3124">
          <cell r="A3124">
            <v>702140</v>
          </cell>
          <cell r="B3124" t="str">
            <v xml:space="preserve">Devamlı pasif hareket cihazı ile egzersiz </v>
          </cell>
          <cell r="C3124" t="str">
            <v>CMP: Continous Passive Motion</v>
          </cell>
          <cell r="D3124">
            <v>10.118043844856661</v>
          </cell>
          <cell r="E3124">
            <v>6.48</v>
          </cell>
        </row>
        <row r="3125">
          <cell r="A3125">
            <v>702150</v>
          </cell>
          <cell r="B3125" t="str">
            <v>Ergometrik egzersizi</v>
          </cell>
          <cell r="D3125">
            <v>8.094435075885329</v>
          </cell>
          <cell r="E3125">
            <v>5.1840000000000002</v>
          </cell>
        </row>
        <row r="3126">
          <cell r="A3126">
            <v>702160</v>
          </cell>
          <cell r="B3126" t="str">
            <v>Eklem enjeksiyonları</v>
          </cell>
          <cell r="D3126">
            <v>15.008431703204048</v>
          </cell>
          <cell r="E3126">
            <v>9.6120000000000019</v>
          </cell>
        </row>
        <row r="3127">
          <cell r="A3127">
            <v>702170</v>
          </cell>
          <cell r="B3127" t="str">
            <v>Eklem hareket açıklığı egzersizi</v>
          </cell>
          <cell r="D3127">
            <v>7.0826306913996637</v>
          </cell>
          <cell r="E3127">
            <v>4.5360000000000005</v>
          </cell>
        </row>
        <row r="3128">
          <cell r="A3128">
            <v>702180</v>
          </cell>
          <cell r="B3128" t="str">
            <v>Eklem lavajı</v>
          </cell>
          <cell r="D3128">
            <v>50.084317032040474</v>
          </cell>
          <cell r="E3128">
            <v>32.076000000000001</v>
          </cell>
        </row>
        <row r="3129">
          <cell r="A3129">
            <v>702190</v>
          </cell>
          <cell r="B3129" t="str">
            <v>El rehabilitasyonu</v>
          </cell>
          <cell r="C3129" t="str">
            <v>Bununla birlikte diğer rehabilitasyonlar faturalandırılmaz.</v>
          </cell>
          <cell r="D3129">
            <v>25.126475548060711</v>
          </cell>
          <cell r="E3129">
            <v>16.092000000000002</v>
          </cell>
        </row>
        <row r="3130">
          <cell r="A3130">
            <v>702200</v>
          </cell>
          <cell r="B3130" t="str">
            <v>Elektroterapi</v>
          </cell>
          <cell r="C3130" t="str">
            <v>Bununla birlikte 701.750, 701.760, 701.790, 701.820, 701.850, 701.950 faturalanamaz</v>
          </cell>
          <cell r="D3130">
            <v>25.126475548060711</v>
          </cell>
          <cell r="E3130">
            <v>16.092000000000002</v>
          </cell>
        </row>
        <row r="3131">
          <cell r="A3131">
            <v>702210</v>
          </cell>
          <cell r="B3131" t="str">
            <v xml:space="preserve">Ev programı/aile eğitimi </v>
          </cell>
          <cell r="C3131" t="str">
            <v>Fiziksel tıp ve rehabilitasyon programları</v>
          </cell>
          <cell r="D3131">
            <v>14.165261382799327</v>
          </cell>
          <cell r="E3131">
            <v>9.072000000000001</v>
          </cell>
        </row>
        <row r="3132">
          <cell r="A3132">
            <v>702220</v>
          </cell>
          <cell r="B3132" t="str">
            <v>Geriatrik rehabilitasyon</v>
          </cell>
          <cell r="C3132" t="str">
            <v>65 yaş üstü hastalarda, bununla diğer rehabilitasyonlar faturalandırılmaz.</v>
          </cell>
          <cell r="D3132">
            <v>22.61</v>
          </cell>
          <cell r="E3132">
            <v>14.4803484</v>
          </cell>
        </row>
        <row r="3133">
          <cell r="A3133">
            <v>702230</v>
          </cell>
          <cell r="B3133" t="str">
            <v>Germe egzersizi</v>
          </cell>
          <cell r="D3133">
            <v>8.094435075885329</v>
          </cell>
          <cell r="E3133">
            <v>5.1840000000000002</v>
          </cell>
        </row>
        <row r="3134">
          <cell r="A3134">
            <v>702240</v>
          </cell>
          <cell r="B3134" t="str">
            <v>Gevşeme egzersizleri</v>
          </cell>
          <cell r="D3134">
            <v>25.126475548060711</v>
          </cell>
          <cell r="E3134">
            <v>16.092000000000002</v>
          </cell>
        </row>
        <row r="3135">
          <cell r="A3135">
            <v>702250</v>
          </cell>
          <cell r="B3135" t="str">
            <v>Görme engelli rehabilitasyonu</v>
          </cell>
          <cell r="C3135" t="str">
            <v>Bununla birlikte diğer rehabilitasyonlar faturalandırılmaz.</v>
          </cell>
          <cell r="D3135">
            <v>25.13</v>
          </cell>
          <cell r="E3135">
            <v>16.094257200000001</v>
          </cell>
        </row>
        <row r="3136">
          <cell r="A3136">
            <v>702260</v>
          </cell>
          <cell r="B3136" t="str">
            <v>Gözetmeli grup egzersizi</v>
          </cell>
          <cell r="C3136" t="str">
            <v>Gruplar halinde yapılan egzersizlerdir. Her 5 kişilik grup için ayrıca kodlanır.</v>
          </cell>
          <cell r="D3136">
            <v>8.094435075885329</v>
          </cell>
          <cell r="E3136">
            <v>5.1840000000000002</v>
          </cell>
        </row>
        <row r="3137">
          <cell r="A3137">
            <v>702270</v>
          </cell>
          <cell r="B3137" t="str">
            <v>İzokinetik egzersizler</v>
          </cell>
          <cell r="D3137">
            <v>25.126475548060711</v>
          </cell>
          <cell r="E3137">
            <v>16.092000000000002</v>
          </cell>
        </row>
        <row r="3138">
          <cell r="A3138">
            <v>702280</v>
          </cell>
          <cell r="B3138" t="str">
            <v>İş-uğraşı tedavisi</v>
          </cell>
          <cell r="D3138">
            <v>22.61</v>
          </cell>
          <cell r="E3138">
            <v>14.4803484</v>
          </cell>
        </row>
        <row r="3139">
          <cell r="A3139">
            <v>702290</v>
          </cell>
          <cell r="B3139" t="str">
            <v>Kardiyak rehabilitasyon</v>
          </cell>
          <cell r="C3139" t="str">
            <v>Bununla birlikte diğer rehabilitasyonlar faturalandırılmaz.</v>
          </cell>
          <cell r="D3139">
            <v>22.61</v>
          </cell>
          <cell r="E3139">
            <v>14.4803484</v>
          </cell>
        </row>
        <row r="3140">
          <cell r="A3140">
            <v>702300</v>
          </cell>
          <cell r="B3140" t="str">
            <v>Kognitif ( Bilişsel ) rehabilitasyon</v>
          </cell>
          <cell r="D3140">
            <v>22.61</v>
          </cell>
          <cell r="E3140">
            <v>14.4803484</v>
          </cell>
        </row>
        <row r="3141">
          <cell r="A3141">
            <v>702310</v>
          </cell>
          <cell r="B3141" t="str">
            <v>Mekanik Egzersiz İstasyonu</v>
          </cell>
          <cell r="D3141">
            <v>20.067453625632378</v>
          </cell>
          <cell r="E3141">
            <v>12.852000000000002</v>
          </cell>
        </row>
        <row r="3142">
          <cell r="A3142">
            <v>702320</v>
          </cell>
          <cell r="B3142" t="str">
            <v>Manipülasyon</v>
          </cell>
          <cell r="C3142" t="str">
            <v xml:space="preserve">Ayda en fazla üç defa faturalandırılır. </v>
          </cell>
          <cell r="D3142">
            <v>25.126475548060711</v>
          </cell>
          <cell r="E3142">
            <v>16.092000000000002</v>
          </cell>
        </row>
        <row r="3143">
          <cell r="A3143">
            <v>702330</v>
          </cell>
          <cell r="B3143" t="str">
            <v>Nörofizyolojik egzersizler</v>
          </cell>
          <cell r="D3143">
            <v>25.126475548060711</v>
          </cell>
          <cell r="E3143">
            <v>16.092000000000002</v>
          </cell>
        </row>
        <row r="3144">
          <cell r="A3144">
            <v>702340</v>
          </cell>
          <cell r="B3144" t="str">
            <v>Nörolojik rehabilitasyon</v>
          </cell>
          <cell r="C3144" t="str">
            <v>Bununla birlikte diğer rehabilitasyonlar faturalandırılmaz.</v>
          </cell>
          <cell r="D3144">
            <v>22.61</v>
          </cell>
          <cell r="E3144">
            <v>14.4803484</v>
          </cell>
        </row>
        <row r="3145">
          <cell r="A3145">
            <v>702350</v>
          </cell>
          <cell r="B3145" t="str">
            <v>Obstetrik / Jinekolojik rehabilitasyon</v>
          </cell>
          <cell r="C3145" t="str">
            <v>Bununla birlikte diğer rehabilitasyonlar faturalandırılmaz.</v>
          </cell>
          <cell r="D3145">
            <v>25.126475548060711</v>
          </cell>
          <cell r="E3145">
            <v>16.092000000000002</v>
          </cell>
        </row>
        <row r="3146">
          <cell r="A3146">
            <v>702360</v>
          </cell>
          <cell r="B3146" t="str">
            <v>Ortopedik rehabilitasyon</v>
          </cell>
          <cell r="C3146" t="str">
            <v>Bununla birlikte diğer rehabilitasyonlar faturalandırılmaz.</v>
          </cell>
          <cell r="D3146">
            <v>25.126475548060711</v>
          </cell>
          <cell r="E3146">
            <v>16.092000000000002</v>
          </cell>
        </row>
        <row r="3147">
          <cell r="A3147">
            <v>702370</v>
          </cell>
          <cell r="B3147" t="str">
            <v>Protez eğitimi</v>
          </cell>
          <cell r="D3147">
            <v>10.118043844856661</v>
          </cell>
          <cell r="E3147">
            <v>6.48</v>
          </cell>
        </row>
        <row r="3148">
          <cell r="A3148">
            <v>702380</v>
          </cell>
          <cell r="B3148" t="str">
            <v>Postür egzersizi</v>
          </cell>
          <cell r="D3148">
            <v>6.0708263069139967</v>
          </cell>
          <cell r="E3148">
            <v>3.8880000000000003</v>
          </cell>
        </row>
        <row r="3149">
          <cell r="A3149">
            <v>702390</v>
          </cell>
          <cell r="B3149" t="str">
            <v>Postüral drenaj</v>
          </cell>
          <cell r="D3149">
            <v>25.126475548060711</v>
          </cell>
          <cell r="E3149">
            <v>16.092000000000002</v>
          </cell>
        </row>
        <row r="3150">
          <cell r="A3150">
            <v>702400</v>
          </cell>
          <cell r="B3150" t="str">
            <v>Progresif dirençli egzersiz</v>
          </cell>
          <cell r="D3150">
            <v>6.0708263069139967</v>
          </cell>
          <cell r="E3150">
            <v>3.8880000000000003</v>
          </cell>
        </row>
        <row r="3151">
          <cell r="A3151">
            <v>702410</v>
          </cell>
          <cell r="B3151" t="str">
            <v>Propioseptif eğitim</v>
          </cell>
          <cell r="D3151">
            <v>9.11</v>
          </cell>
          <cell r="E3151">
            <v>5.8344084000000001</v>
          </cell>
        </row>
        <row r="3152">
          <cell r="A3152">
            <v>702420</v>
          </cell>
          <cell r="B3152" t="str">
            <v>Propioseptif nöromusküler fasilitasyon (PNF)</v>
          </cell>
          <cell r="D3152">
            <v>6.0708263069139967</v>
          </cell>
          <cell r="E3152">
            <v>3.8880000000000003</v>
          </cell>
        </row>
        <row r="3153">
          <cell r="A3153">
            <v>702430</v>
          </cell>
          <cell r="B3153" t="str">
            <v xml:space="preserve">   Pulmoner rehabilitasyon</v>
          </cell>
          <cell r="D3153">
            <v>22.61</v>
          </cell>
          <cell r="E3153">
            <v>14.4803484</v>
          </cell>
        </row>
        <row r="3154">
          <cell r="A3154">
            <v>702440</v>
          </cell>
          <cell r="B3154" t="str">
            <v xml:space="preserve">Rehabilitasyon amacıyla kullanılan yardımcı cihaz eğitimi </v>
          </cell>
          <cell r="D3154">
            <v>9.1062394603709951</v>
          </cell>
          <cell r="E3154">
            <v>5.8319999999999999</v>
          </cell>
        </row>
        <row r="3155">
          <cell r="A3155">
            <v>702450</v>
          </cell>
          <cell r="B3155" t="str">
            <v>Romatizmal hastalıklarda rehabilitasyon</v>
          </cell>
          <cell r="C3155" t="str">
            <v>Bununla birlikte diğer rehabilitasyonlar faturalandırılmaz.</v>
          </cell>
          <cell r="D3155">
            <v>25.126475548060711</v>
          </cell>
          <cell r="E3155">
            <v>16.092000000000002</v>
          </cell>
        </row>
        <row r="3156">
          <cell r="A3156">
            <v>702460</v>
          </cell>
          <cell r="B3156" t="str">
            <v>Serebral palsi rehabilitasyonu</v>
          </cell>
          <cell r="C3156" t="str">
            <v>Bununla birlikte diğer rehabilitasyonlar faturalandırılmaz.</v>
          </cell>
          <cell r="D3156">
            <v>25.126475548060711</v>
          </cell>
          <cell r="E3156">
            <v>16.092000000000002</v>
          </cell>
        </row>
        <row r="3157">
          <cell r="A3157">
            <v>702470</v>
          </cell>
          <cell r="B3157" t="str">
            <v>Skolyoz egzersizleri</v>
          </cell>
          <cell r="D3157">
            <v>17.032040472175378</v>
          </cell>
          <cell r="E3157">
            <v>10.907999999999999</v>
          </cell>
        </row>
        <row r="3158">
          <cell r="A3158">
            <v>702480</v>
          </cell>
          <cell r="B3158" t="str">
            <v>Solunum egzersizleri</v>
          </cell>
          <cell r="D3158">
            <v>22.613827993254642</v>
          </cell>
          <cell r="E3158">
            <v>14.482800000000003</v>
          </cell>
        </row>
        <row r="3159">
          <cell r="A3159">
            <v>702490</v>
          </cell>
          <cell r="B3159" t="str">
            <v>Spor sakatlıkları rehabilitasyonu</v>
          </cell>
          <cell r="C3159" t="str">
            <v>Bununla birlikte diğer rehabilitasyonlar faturalandırılmaz.</v>
          </cell>
          <cell r="D3159">
            <v>25.126475548060711</v>
          </cell>
          <cell r="E3159">
            <v>16.092000000000002</v>
          </cell>
        </row>
        <row r="3160">
          <cell r="A3160">
            <v>702500</v>
          </cell>
          <cell r="B3160" t="str">
            <v>Yutkunma Rehabilitasyonu</v>
          </cell>
          <cell r="D3160">
            <v>17.03</v>
          </cell>
          <cell r="E3160">
            <v>10.906693200000001</v>
          </cell>
        </row>
        <row r="3161">
          <cell r="A3161">
            <v>702510</v>
          </cell>
          <cell r="B3161" t="str">
            <v>Yürüme egzersizleri</v>
          </cell>
          <cell r="D3161">
            <v>22.613827993254642</v>
          </cell>
          <cell r="E3161">
            <v>14.482800000000003</v>
          </cell>
        </row>
        <row r="3162">
          <cell r="B3162" t="str">
            <v>7.6.SU ALTI HEKİMLİĞİ VE HİPERBARİK  TIP UYGULAMALARI</v>
          </cell>
          <cell r="C3162" t="str">
            <v>SUT'un 2.4.4.B maddesine bakınız.</v>
          </cell>
          <cell r="E3162">
            <v>0</v>
          </cell>
        </row>
        <row r="3163">
          <cell r="A3163">
            <v>702520</v>
          </cell>
          <cell r="B3163" t="str">
            <v>Rekompresyon tedavisi, Tip I Dekompresyon Hastalığı</v>
          </cell>
          <cell r="D3163">
            <v>200.16863406408095</v>
          </cell>
          <cell r="E3163">
            <v>128.196</v>
          </cell>
        </row>
        <row r="3164">
          <cell r="A3164">
            <v>702530</v>
          </cell>
          <cell r="B3164" t="str">
            <v>Rekompresyon tedavisi, Tip II Dekompresyon Hastalığı, birinci seans</v>
          </cell>
          <cell r="D3164">
            <v>300.16863406408095</v>
          </cell>
          <cell r="E3164">
            <v>192.24</v>
          </cell>
        </row>
        <row r="3165">
          <cell r="A3165">
            <v>702550</v>
          </cell>
          <cell r="B3165" t="str">
            <v>Rekompresyon tedavisi, karışım gazla Tip I Dekompresyon Hastalığı</v>
          </cell>
          <cell r="D3165">
            <v>200.16863406408095</v>
          </cell>
          <cell r="E3165">
            <v>128.196</v>
          </cell>
        </row>
        <row r="3166">
          <cell r="A3166">
            <v>702560</v>
          </cell>
          <cell r="B3166" t="str">
            <v>Rekompresyon tedavisi, karışım gazla Tip II Dekompresyon Hastalığı</v>
          </cell>
          <cell r="D3166">
            <v>300.16863406408095</v>
          </cell>
          <cell r="E3166">
            <v>192.24</v>
          </cell>
        </row>
        <row r="3167">
          <cell r="A3167">
            <v>702570</v>
          </cell>
          <cell r="B3167" t="str">
            <v>Rekompresyon tedavisi, arteriyel gaz embolisi</v>
          </cell>
          <cell r="D3167">
            <v>300.16863406408095</v>
          </cell>
          <cell r="E3167">
            <v>192.24</v>
          </cell>
        </row>
        <row r="3168">
          <cell r="A3168">
            <v>702580</v>
          </cell>
          <cell r="B3168" t="str">
            <v>Hiperbarik oksijen tedavisi, 1-2 ATA seansı</v>
          </cell>
          <cell r="D3168">
            <v>46.38</v>
          </cell>
          <cell r="E3168">
            <v>29.703607200000004</v>
          </cell>
        </row>
        <row r="3169">
          <cell r="A3169">
            <v>702590</v>
          </cell>
          <cell r="B3169" t="str">
            <v>Hiperbarik oksijen tedavisi, 2-3 ATA seansı</v>
          </cell>
          <cell r="D3169">
            <v>92.76</v>
          </cell>
          <cell r="E3169">
            <v>59.407214400000008</v>
          </cell>
        </row>
        <row r="3170">
          <cell r="A3170">
            <v>702591</v>
          </cell>
          <cell r="B3170" t="str">
            <v>Karbonmonoksit zehirlenmesinde hiperbarik oksijen tedavisi, birinci seans</v>
          </cell>
          <cell r="D3170">
            <v>252.96</v>
          </cell>
          <cell r="E3170">
            <v>162.00570240000002</v>
          </cell>
        </row>
        <row r="3171">
          <cell r="A3171">
            <v>702600</v>
          </cell>
          <cell r="B3171" t="str">
            <v>Hiperbarik ortamda transkutanöz pO2 (TcpO2) ölçümü</v>
          </cell>
          <cell r="D3171">
            <v>14.33389544688027</v>
          </cell>
          <cell r="E3171">
            <v>9.18</v>
          </cell>
        </row>
        <row r="3172">
          <cell r="A3172">
            <v>702610</v>
          </cell>
          <cell r="B3172" t="str">
            <v>Oksijen tolerans testi</v>
          </cell>
          <cell r="D3172">
            <v>14.33389544688027</v>
          </cell>
          <cell r="E3172">
            <v>9.18</v>
          </cell>
        </row>
        <row r="3173">
          <cell r="A3173">
            <v>702620</v>
          </cell>
          <cell r="B3173" t="str">
            <v>Basınç testi</v>
          </cell>
          <cell r="D3173">
            <v>20.067453625632378</v>
          </cell>
          <cell r="E3173">
            <v>12.852000000000002</v>
          </cell>
        </row>
        <row r="3174">
          <cell r="A3174">
            <v>702630</v>
          </cell>
          <cell r="B3174" t="str">
            <v>Tüp havası analizi, her parametre</v>
          </cell>
          <cell r="D3174">
            <v>10.118043844856661</v>
          </cell>
          <cell r="E3174">
            <v>6.48</v>
          </cell>
        </row>
        <row r="3175">
          <cell r="A3175">
            <v>702640</v>
          </cell>
          <cell r="B3175" t="str">
            <v>Sualtı hekimliği danışmanlık saati</v>
          </cell>
          <cell r="D3175">
            <v>10.118043844856661</v>
          </cell>
          <cell r="E3175">
            <v>6.48</v>
          </cell>
        </row>
        <row r="3176">
          <cell r="A3176">
            <v>702650</v>
          </cell>
          <cell r="B3176" t="str">
            <v>İntermittan basınç siplinti her ekstremite</v>
          </cell>
          <cell r="D3176">
            <v>10.118043844856661</v>
          </cell>
          <cell r="E3176">
            <v>6.48</v>
          </cell>
        </row>
        <row r="3177">
          <cell r="B3177" t="str">
            <v>7.7.SİNİR SİSTEMİ</v>
          </cell>
          <cell r="E3177">
            <v>0</v>
          </cell>
        </row>
        <row r="3178">
          <cell r="B3178" t="str">
            <v>PSİKİYATRİK ÇALIŞMALAR</v>
          </cell>
          <cell r="C3178" t="str">
            <v xml:space="preserve">702.660-702.810 arası çalışmalar Ruh Sağlığı ve Hastalıkları uzman hekimi bulunan sağlık hizmeti sunucularınca yapıldığında faturalandırılır. Özel dal psikiyatri hastanelerinde işlem puanlarına %30 ilave edilir. </v>
          </cell>
          <cell r="E3178">
            <v>0</v>
          </cell>
        </row>
        <row r="3179">
          <cell r="B3179" t="str">
            <v>PSİKİYATRİK ÇALIŞMALAR</v>
          </cell>
          <cell r="C3179" t="str">
            <v xml:space="preserve">702.660-702.810 arası çalışmalar Ruh Sağlığı ve Hastalıkları uzman hekimi bulunan sağlık hizmeti sunucularınca yapıldığında faturalandırılır. Resmi psikiyatri dal hastanelerinde ve Sağlık Bakanlığı ile 3.basamak sağlık hizmeti sunucuları bünyesindeki AMATEM Merkezlerinde yapılan işlem puanlarına % 30 ilave edilir.  </v>
          </cell>
          <cell r="E3179">
            <v>0</v>
          </cell>
        </row>
        <row r="3180">
          <cell r="B3180" t="str">
            <v>PSİKİYATRİK ÇALIŞMALAR</v>
          </cell>
          <cell r="C3180" t="str">
            <v xml:space="preserve">702.660-702.810 arası çalışmalar Ruh Sağlığı ve Hastalıkları uzman hekimi bulunan sağlık hizmeti sunucularınca yapıldığında faturalandırılır. Resmi psikiyatri dal hastanelerinde ve Sağlık Bakanlığı ile 3.basamak sağlık hizmeti sunucuları bünyesindeki AMATEM/ÇEMATEM Merkezlerinde yapılan işlem puanlarına % 30 ilave edilir.  </v>
          </cell>
          <cell r="E3180">
            <v>0</v>
          </cell>
        </row>
        <row r="3181">
          <cell r="A3181">
            <v>702660</v>
          </cell>
          <cell r="B3181" t="str">
            <v>Aile görüşme- değerlendirme</v>
          </cell>
          <cell r="C3181" t="str">
            <v>Psikoz, bipolar bozukluk, yaygın gelişimsel bozukluklar, zeka geriliği tanılarında, 65 yaş üstü demans tanılı hastalarda ise ayrıca geriatri uzman hekimlerince de, 18 yaş altında her görüşme için, diğer tanılarda yılda en fazla üç  kere faturalandırılır. "Acil serviste intihar girişimlerine psikososyal destek ve krize müdahale" birimi bulunan devlet hastaneleri acil servislerinde de faturalandırılması mümkündür.</v>
          </cell>
          <cell r="D3181">
            <v>18.971332209106244</v>
          </cell>
          <cell r="E3181">
            <v>12.150000000000002</v>
          </cell>
        </row>
        <row r="3182">
          <cell r="A3182">
            <v>702670</v>
          </cell>
          <cell r="B3182" t="str">
            <v xml:space="preserve">Aile tedavisi </v>
          </cell>
          <cell r="C3182" t="str">
            <v>Bir ay içinde en fazla üç defa faturalandırılır.Acil serviste intihar girişimlerine psikososyal destekve krize müdahale kapsamındaki devlet hastaneleri acil servislerinde de faturalandırılması mümkündür.</v>
          </cell>
          <cell r="D3182">
            <v>30.016863406408095</v>
          </cell>
          <cell r="E3182">
            <v>19.224000000000004</v>
          </cell>
        </row>
        <row r="3183">
          <cell r="A3183">
            <v>702680</v>
          </cell>
          <cell r="B3183" t="str">
            <v>Aile, iş yeri ya da okul ziyareti</v>
          </cell>
          <cell r="C3183" t="str">
            <v>Bir yılda en fazla bir defa faturalandırılır.</v>
          </cell>
          <cell r="D3183">
            <v>30.016863406408095</v>
          </cell>
          <cell r="E3183">
            <v>19.224000000000004</v>
          </cell>
        </row>
        <row r="3184">
          <cell r="A3184">
            <v>702690</v>
          </cell>
          <cell r="B3184" t="str">
            <v>Anestezili EKT protokolü, EKT+EEG</v>
          </cell>
          <cell r="D3184">
            <v>60.033726812816191</v>
          </cell>
          <cell r="E3184">
            <v>38.448000000000008</v>
          </cell>
        </row>
        <row r="3185">
          <cell r="A3185">
            <v>702700</v>
          </cell>
          <cell r="B3185" t="str">
            <v>Bireysel psikoterapi, her bir seans</v>
          </cell>
          <cell r="C3185" t="str">
            <v>Seans süresi 30 dakikadan az olamaz. 10 günde bir adetten fazla faturalandırılmaz.</v>
          </cell>
          <cell r="D3185">
            <v>29.510961214165263</v>
          </cell>
          <cell r="E3185">
            <v>18.900000000000002</v>
          </cell>
        </row>
        <row r="3186">
          <cell r="A3186">
            <v>702710</v>
          </cell>
          <cell r="B3186" t="str">
            <v>Elektrokonvülsiv tedavi, EKT</v>
          </cell>
          <cell r="D3186">
            <v>40.134907251264757</v>
          </cell>
          <cell r="E3186">
            <v>25.704000000000004</v>
          </cell>
        </row>
        <row r="3187">
          <cell r="A3187">
            <v>702711</v>
          </cell>
          <cell r="B3187" t="str">
            <v>EKT sonrası bilinç ve oryantasyon takibi</v>
          </cell>
          <cell r="C3187" t="str">
            <v>EKT sonrası bir adet faturalandırılır.</v>
          </cell>
          <cell r="D3187">
            <v>25.295109612141655</v>
          </cell>
          <cell r="E3187">
            <v>16.200000000000003</v>
          </cell>
        </row>
        <row r="3188">
          <cell r="A3188">
            <v>702712</v>
          </cell>
          <cell r="B3188" t="str">
            <v>Transkraniyal manyetik stimülasyon (TMS)</v>
          </cell>
          <cell r="C3188" t="str">
            <v>Üçüncü basamak sağlık hizmet sunucularında, üç ruh sağlığı ve hastalıkları  uzman hekiminin yer aldığı sağlık kurulu raporu ile tıbbi gerekçe belirtilmelidir.</v>
          </cell>
          <cell r="D3188">
            <v>40</v>
          </cell>
          <cell r="E3188">
            <v>25.617599999999999</v>
          </cell>
        </row>
        <row r="3189">
          <cell r="A3189">
            <v>702720</v>
          </cell>
          <cell r="B3189" t="str">
            <v>Gelişim testler, her biri</v>
          </cell>
          <cell r="C3189" t="str">
            <v>702.760 ile birlikte faturalandırılmaz.</v>
          </cell>
          <cell r="D3189">
            <v>20.067453625632378</v>
          </cell>
          <cell r="E3189">
            <v>12.852000000000002</v>
          </cell>
        </row>
        <row r="3190">
          <cell r="A3190">
            <v>702730</v>
          </cell>
          <cell r="B3190" t="str">
            <v>Grup Psikoterapisi, kişi başına her biri</v>
          </cell>
          <cell r="D3190">
            <v>10.118043844856661</v>
          </cell>
          <cell r="E3190">
            <v>6.48</v>
          </cell>
        </row>
        <row r="3191">
          <cell r="A3191">
            <v>702740</v>
          </cell>
          <cell r="B3191" t="str">
            <v>Kişilik testleri, her biri</v>
          </cell>
          <cell r="C3191" t="str">
            <v>Bir adetten fazla faturalandırılmaz.</v>
          </cell>
          <cell r="D3191">
            <v>25.295109612141655</v>
          </cell>
          <cell r="E3191">
            <v>16.200000000000003</v>
          </cell>
        </row>
        <row r="3192">
          <cell r="A3192">
            <v>702750</v>
          </cell>
          <cell r="B3192" t="str">
            <v>Klinik değerlendirme ölçekleri, her biri</v>
          </cell>
          <cell r="D3192">
            <v>10.118043844856661</v>
          </cell>
          <cell r="E3192">
            <v>6.48</v>
          </cell>
        </row>
        <row r="3193">
          <cell r="A3193">
            <v>702760</v>
          </cell>
          <cell r="B3193" t="str">
            <v>Nöropsikolojik test bataryası</v>
          </cell>
          <cell r="C3193" t="str">
            <v>702.770 ile birlikte faturalandırılmaz.</v>
          </cell>
          <cell r="D3193">
            <v>59.021922428330527</v>
          </cell>
          <cell r="E3193">
            <v>37.800000000000004</v>
          </cell>
        </row>
        <row r="3194">
          <cell r="A3194">
            <v>702770</v>
          </cell>
          <cell r="B3194" t="str">
            <v>Nöropsikolojik testler, her biri</v>
          </cell>
          <cell r="C3194" t="str">
            <v>702.760 ile birlikte faturalandırılmaz.</v>
          </cell>
          <cell r="D3194">
            <v>15.008431703204048</v>
          </cell>
          <cell r="E3194">
            <v>9.6120000000000019</v>
          </cell>
        </row>
        <row r="3195">
          <cell r="A3195">
            <v>702780</v>
          </cell>
          <cell r="B3195" t="str">
            <v>Projektif testler, her biri</v>
          </cell>
          <cell r="D3195">
            <v>20.067453625632378</v>
          </cell>
          <cell r="E3195">
            <v>12.852000000000002</v>
          </cell>
        </row>
        <row r="3196">
          <cell r="A3196">
            <v>702790</v>
          </cell>
          <cell r="B3196" t="str">
            <v>Psikiyatrik değerlendirme</v>
          </cell>
          <cell r="C3196" t="str">
            <v>520.030 ile birlikte faturalandırılmaz.</v>
          </cell>
          <cell r="D3196">
            <v>15.008431703204048</v>
          </cell>
          <cell r="E3196">
            <v>9.6120000000000019</v>
          </cell>
        </row>
        <row r="3197">
          <cell r="A3197">
            <v>702800</v>
          </cell>
          <cell r="B3197" t="str">
            <v>Psikiyatrik tanı koydurucu ölçekler</v>
          </cell>
          <cell r="C3197" t="str">
            <v>Bir adetten fazla faturalandırılmaz.</v>
          </cell>
          <cell r="D3197">
            <v>15.008431703204048</v>
          </cell>
          <cell r="E3197">
            <v>9.6120000000000019</v>
          </cell>
        </row>
        <row r="3198">
          <cell r="A3198">
            <v>702810</v>
          </cell>
          <cell r="B3198" t="str">
            <v>Zeka testleri, her biri</v>
          </cell>
          <cell r="C3198" t="str">
            <v>702.760 ile birlikte faturalandırılmaz.
Bir defadan fazla kodlanmaz.</v>
          </cell>
          <cell r="D3198">
            <v>25.295109612141655</v>
          </cell>
          <cell r="E3198">
            <v>16.200000000000003</v>
          </cell>
        </row>
        <row r="3199">
          <cell r="B3199" t="str">
            <v>Laboratuvarda Yapılan Uyku Araştırmaları</v>
          </cell>
          <cell r="C3199" t="str">
            <v>Yatak ücreti dahil, EEG, EOG, EMG, EKG dahil.
Tüm gece labaratuvarda</v>
          </cell>
          <cell r="E3199">
            <v>0</v>
          </cell>
        </row>
        <row r="3200">
          <cell r="A3200">
            <v>702820</v>
          </cell>
          <cell r="B3200" t="str">
            <v xml:space="preserve">Poligrafik uyku tetkiki </v>
          </cell>
          <cell r="D3200">
            <v>214.50252951096124</v>
          </cell>
          <cell r="E3200">
            <v>137.376</v>
          </cell>
        </row>
        <row r="3201">
          <cell r="A3201">
            <v>702830</v>
          </cell>
          <cell r="B3201" t="str">
            <v>Poligrafik uyku tetkiki + Solunum kayıtları</v>
          </cell>
          <cell r="D3201">
            <v>250.25295109612145</v>
          </cell>
          <cell r="E3201">
            <v>160.27200000000002</v>
          </cell>
        </row>
        <row r="3202">
          <cell r="A3202">
            <v>702840</v>
          </cell>
          <cell r="B3202" t="str">
            <v>Poligrafik uyku tetkiki + Bacak EMG kaydı</v>
          </cell>
          <cell r="D3202">
            <v>250.25295109612145</v>
          </cell>
          <cell r="E3202">
            <v>160.27200000000002</v>
          </cell>
        </row>
        <row r="3203">
          <cell r="A3203">
            <v>702850</v>
          </cell>
          <cell r="B3203" t="str">
            <v>Poligrafik uyku tetkiki + Solunum kayıtları + CPAP titrasyonu</v>
          </cell>
          <cell r="D3203">
            <v>416.37436762225968</v>
          </cell>
          <cell r="E3203">
            <v>266.6628</v>
          </cell>
        </row>
        <row r="3204">
          <cell r="A3204">
            <v>702860</v>
          </cell>
          <cell r="B3204" t="str">
            <v>Poligrafik uyku tetkiki + Noktürnal Penil Tümesans (NPT)</v>
          </cell>
          <cell r="D3204">
            <v>250.25295109612145</v>
          </cell>
          <cell r="E3204">
            <v>160.27200000000002</v>
          </cell>
        </row>
        <row r="3205">
          <cell r="A3205">
            <v>702870</v>
          </cell>
          <cell r="B3205" t="str">
            <v>Poligrafik uyku tetkiki + Aktivasyon amaçlı EEG</v>
          </cell>
          <cell r="D3205">
            <v>250.25295109612145</v>
          </cell>
          <cell r="E3205">
            <v>160.27200000000002</v>
          </cell>
        </row>
        <row r="3206">
          <cell r="A3206">
            <v>702880</v>
          </cell>
          <cell r="B3206" t="str">
            <v>Poligrafik uyku tetkiki + Solunum kayıtları + Bacak EMG kaydı</v>
          </cell>
          <cell r="D3206">
            <v>285.83473861720068</v>
          </cell>
          <cell r="E3206">
            <v>183.06</v>
          </cell>
        </row>
        <row r="3207">
          <cell r="A3207">
            <v>702890</v>
          </cell>
          <cell r="B3207" t="str">
            <v>Poligrafik uyku tetkiki + Solunum kayıtları + NPT</v>
          </cell>
          <cell r="D3207">
            <v>285.83473861720068</v>
          </cell>
          <cell r="E3207">
            <v>183.06</v>
          </cell>
        </row>
        <row r="3208">
          <cell r="A3208">
            <v>702900</v>
          </cell>
          <cell r="B3208" t="str">
            <v>Poligrafik uyku tetkiki + Solunum kayıtları + Aktivasyon amaçlı EEG</v>
          </cell>
          <cell r="D3208">
            <v>285.83473861720068</v>
          </cell>
          <cell r="E3208">
            <v>183.06</v>
          </cell>
        </row>
        <row r="3209">
          <cell r="A3209">
            <v>702910</v>
          </cell>
          <cell r="B3209" t="str">
            <v>Poligrafik uyku tetkiki + Bacak EMG kaydı + NPT</v>
          </cell>
          <cell r="D3209">
            <v>285.83473861720068</v>
          </cell>
          <cell r="E3209">
            <v>183.06</v>
          </cell>
        </row>
        <row r="3210">
          <cell r="A3210">
            <v>702920</v>
          </cell>
          <cell r="B3210" t="str">
            <v>Poligrafik uyku tetkiki + Bacak EMG kaydı + Aktivasyon amaçlı EEG</v>
          </cell>
          <cell r="D3210">
            <v>285.83473861720068</v>
          </cell>
          <cell r="E3210">
            <v>183.06</v>
          </cell>
        </row>
        <row r="3211">
          <cell r="A3211">
            <v>702930</v>
          </cell>
          <cell r="B3211" t="str">
            <v>Poligrafik uyku tetkiki + Aktivasyon amaçlı EEG + NPT</v>
          </cell>
          <cell r="D3211">
            <v>285.83473861720068</v>
          </cell>
          <cell r="E3211">
            <v>183.06</v>
          </cell>
        </row>
        <row r="3212">
          <cell r="A3212">
            <v>702940</v>
          </cell>
          <cell r="B3212" t="str">
            <v>İlk Gece uyku apnesi tanısı alanların CPAP/ BPAP titrasyonu yönüyle izlemi</v>
          </cell>
          <cell r="D3212">
            <v>200.16863406408095</v>
          </cell>
          <cell r="E3212">
            <v>128.196</v>
          </cell>
        </row>
        <row r="3213">
          <cell r="A3213">
            <v>702950</v>
          </cell>
          <cell r="B3213" t="str">
            <v xml:space="preserve">NR-EE 1400 (Brain mapping) </v>
          </cell>
          <cell r="D3213">
            <v>75.042158516020237</v>
          </cell>
          <cell r="E3213">
            <v>48.06</v>
          </cell>
        </row>
        <row r="3214">
          <cell r="B3214" t="str">
            <v>Evde Yapılan Uyku Araştırmaları</v>
          </cell>
          <cell r="E3214">
            <v>0</v>
          </cell>
        </row>
        <row r="3215">
          <cell r="A3215">
            <v>702960</v>
          </cell>
          <cell r="B3215" t="str">
            <v>2 – 4 kanal arası poligrafik uyku tetkiki</v>
          </cell>
          <cell r="D3215">
            <v>110.11804384485666</v>
          </cell>
          <cell r="E3215">
            <v>70.524000000000001</v>
          </cell>
        </row>
        <row r="3216">
          <cell r="A3216">
            <v>702970</v>
          </cell>
          <cell r="B3216" t="str">
            <v>5 – 8 kanal arası poligrafik uyku tetkiki</v>
          </cell>
          <cell r="D3216">
            <v>160.20236087689713</v>
          </cell>
          <cell r="E3216">
            <v>102.60000000000001</v>
          </cell>
        </row>
        <row r="3217">
          <cell r="A3217">
            <v>702980</v>
          </cell>
          <cell r="B3217" t="str">
            <v>8 kanaldan fazla poligrafik uyku tetkiki</v>
          </cell>
          <cell r="D3217">
            <v>250.25295109612145</v>
          </cell>
          <cell r="E3217">
            <v>160.27200000000002</v>
          </cell>
        </row>
        <row r="3218">
          <cell r="A3218">
            <v>702990</v>
          </cell>
          <cell r="B3218" t="str">
            <v>Auto-CPAP ile titrasyon</v>
          </cell>
          <cell r="D3218">
            <v>100.16863406408095</v>
          </cell>
          <cell r="E3218">
            <v>64.152000000000001</v>
          </cell>
        </row>
        <row r="3219">
          <cell r="B3219" t="str">
            <v>Elektroensefalografik İncelemeler</v>
          </cell>
          <cell r="E3219">
            <v>0</v>
          </cell>
        </row>
        <row r="3220">
          <cell r="A3220">
            <v>703000</v>
          </cell>
          <cell r="B3220" t="str">
            <v>Aktivasyonlu EEG (Farmakolojik aktivasyon)</v>
          </cell>
          <cell r="D3220">
            <v>70.151770657672856</v>
          </cell>
          <cell r="E3220">
            <v>44.928000000000004</v>
          </cell>
        </row>
        <row r="3221">
          <cell r="A3221">
            <v>703010</v>
          </cell>
          <cell r="B3221" t="str">
            <v>Ameliyatta EEG monitörizasyonu (Elektrokortikografi)</v>
          </cell>
          <cell r="D3221">
            <v>150.6239460370995</v>
          </cell>
          <cell r="E3221">
            <v>96.465599999999995</v>
          </cell>
        </row>
        <row r="3222">
          <cell r="A3222">
            <v>703020</v>
          </cell>
          <cell r="B3222" t="str">
            <v xml:space="preserve">Rutin EEG (Çocuk-büyük) </v>
          </cell>
          <cell r="D3222">
            <v>50.084317032040474</v>
          </cell>
          <cell r="E3222">
            <v>32.076000000000001</v>
          </cell>
        </row>
        <row r="3223">
          <cell r="A3223">
            <v>703050</v>
          </cell>
          <cell r="B3223" t="str">
            <v xml:space="preserve">EEG veya Serebral fonksiyon (aEEG)monitörizasyonu </v>
          </cell>
          <cell r="C3223" t="str">
            <v>Günde bir defadan fazla faturalandırılmaz.</v>
          </cell>
          <cell r="D3223">
            <v>113.13659359190558</v>
          </cell>
          <cell r="E3223">
            <v>72.457200000000014</v>
          </cell>
        </row>
        <row r="3224">
          <cell r="A3224">
            <v>703060</v>
          </cell>
          <cell r="B3224" t="str">
            <v xml:space="preserve">Uyku aktivasyonu </v>
          </cell>
          <cell r="C3224" t="str">
            <v>1 saatlik kayıt</v>
          </cell>
          <cell r="D3224">
            <v>85.160202360876895</v>
          </cell>
          <cell r="E3224">
            <v>54.54</v>
          </cell>
        </row>
        <row r="3225">
          <cell r="A3225">
            <v>703070</v>
          </cell>
          <cell r="B3225" t="str">
            <v>Video-EEG monitörizasyon</v>
          </cell>
          <cell r="C3225" t="str">
            <v xml:space="preserve">Grid veya derinlik veya kombine elektrodlarla   </v>
          </cell>
          <cell r="D3225">
            <v>396.29005059021927</v>
          </cell>
          <cell r="E3225">
            <v>253.8</v>
          </cell>
        </row>
        <row r="3226">
          <cell r="A3226">
            <v>703080</v>
          </cell>
          <cell r="B3226" t="str">
            <v xml:space="preserve">Video-EEG, sfenoid elektrotlar ile </v>
          </cell>
          <cell r="C3226" t="str">
            <v>24 saat</v>
          </cell>
          <cell r="D3226">
            <v>396.29005059021927</v>
          </cell>
          <cell r="E3226">
            <v>253.8</v>
          </cell>
        </row>
        <row r="3227">
          <cell r="A3227">
            <v>703090</v>
          </cell>
          <cell r="B3227" t="str">
            <v>Noninvaziv Video-EEG monitörizasyon</v>
          </cell>
          <cell r="C3227" t="str">
            <v xml:space="preserve">   24 saat</v>
          </cell>
          <cell r="D3227">
            <v>337.26812816188874</v>
          </cell>
          <cell r="E3227">
            <v>216</v>
          </cell>
        </row>
        <row r="3228">
          <cell r="A3228">
            <v>703100</v>
          </cell>
          <cell r="B3228" t="str">
            <v>İnvaziv Video-EEG monitörizasyon</v>
          </cell>
          <cell r="C3228" t="str">
            <v xml:space="preserve">   24 saat ve/veya üzeri</v>
          </cell>
          <cell r="D3228">
            <v>450.25295109612142</v>
          </cell>
          <cell r="E3228">
            <v>288.36</v>
          </cell>
        </row>
        <row r="3229">
          <cell r="A3229">
            <v>703110</v>
          </cell>
          <cell r="B3229" t="str">
            <v>Video-EEG + kortikal stimülasyon ve beyin haritalaması</v>
          </cell>
          <cell r="D3229">
            <v>450.25295109612142</v>
          </cell>
          <cell r="E3229">
            <v>288.36</v>
          </cell>
        </row>
        <row r="3230">
          <cell r="A3230">
            <v>703120</v>
          </cell>
          <cell r="B3230" t="str">
            <v>Wada testi sırasında EEG kaydı</v>
          </cell>
          <cell r="D3230">
            <v>85.160202360876895</v>
          </cell>
          <cell r="E3230">
            <v>54.54</v>
          </cell>
        </row>
        <row r="3231">
          <cell r="B3231" t="str">
            <v>Elektromiyografik İncelemeler</v>
          </cell>
          <cell r="E3231">
            <v>0</v>
          </cell>
        </row>
        <row r="3232">
          <cell r="A3232">
            <v>703130</v>
          </cell>
          <cell r="B3232" t="str">
            <v>EMG, genel tarama (Üç ekstremite)</v>
          </cell>
          <cell r="C3232" t="str">
            <v>Diğer EMG tetkikleri ile birlikte faturalandırılmaz.</v>
          </cell>
          <cell r="D3232">
            <v>150.08431703204047</v>
          </cell>
          <cell r="E3232">
            <v>96.12</v>
          </cell>
        </row>
        <row r="3233">
          <cell r="A3233">
            <v>703140</v>
          </cell>
          <cell r="B3233" t="str">
            <v>EMG, hareket hastalığı protokolü</v>
          </cell>
          <cell r="C3233" t="str">
            <v>Diğer EMG tetkikleri ile birlikte faturalandırılmaz.</v>
          </cell>
          <cell r="D3233">
            <v>85.160202360876895</v>
          </cell>
          <cell r="E3233">
            <v>54.54</v>
          </cell>
        </row>
        <row r="3234">
          <cell r="A3234">
            <v>703150</v>
          </cell>
          <cell r="B3234" t="str">
            <v>EMG, kraniyal nöropati protokolü</v>
          </cell>
          <cell r="D3234">
            <v>50.084317032040474</v>
          </cell>
          <cell r="E3234">
            <v>32.076000000000001</v>
          </cell>
        </row>
        <row r="3235">
          <cell r="A3235">
            <v>703160</v>
          </cell>
          <cell r="B3235" t="str">
            <v>EMG, motor nöron hastalığı protokolü</v>
          </cell>
          <cell r="C3235" t="str">
            <v>Diğer EMG tetkikleri ile birlikte faturalandırılmaz.</v>
          </cell>
          <cell r="D3235">
            <v>110.11804384485666</v>
          </cell>
          <cell r="E3235">
            <v>70.524000000000001</v>
          </cell>
        </row>
        <row r="3236">
          <cell r="A3236">
            <v>703170</v>
          </cell>
          <cell r="B3236" t="str">
            <v>EMG, myasteni protokolü</v>
          </cell>
          <cell r="C3236" t="str">
            <v>Diğer EMG tetkikleri ile birlikte faturalandırılmaz.</v>
          </cell>
          <cell r="D3236">
            <v>150.08431703204047</v>
          </cell>
          <cell r="E3236">
            <v>96.12</v>
          </cell>
        </row>
        <row r="3237">
          <cell r="A3237">
            <v>703180</v>
          </cell>
          <cell r="B3237" t="str">
            <v>EMG, myopati protokolü</v>
          </cell>
          <cell r="C3237" t="str">
            <v>Diğer EMG tetkikleri ile birlikte faturalandırılmaz.</v>
          </cell>
          <cell r="D3237">
            <v>60.033726812816191</v>
          </cell>
          <cell r="E3237">
            <v>38.448000000000008</v>
          </cell>
        </row>
        <row r="3238">
          <cell r="A3238">
            <v>703190</v>
          </cell>
          <cell r="B3238" t="str">
            <v>EMG, periodik paralizi protokolü</v>
          </cell>
          <cell r="C3238" t="str">
            <v>Diğer EMG tetkikleri ile birlikte faturalandırılmaz.</v>
          </cell>
          <cell r="D3238">
            <v>85.160202360876895</v>
          </cell>
          <cell r="E3238">
            <v>54.54</v>
          </cell>
        </row>
        <row r="3239">
          <cell r="A3239">
            <v>703200</v>
          </cell>
          <cell r="B3239" t="str">
            <v>EMG, polinöropati protokolü</v>
          </cell>
          <cell r="C3239" t="str">
            <v>Diğer EMG tetkikleri ile birlikte faturalandırılmaz.</v>
          </cell>
          <cell r="D3239">
            <v>85.160202360876895</v>
          </cell>
          <cell r="E3239">
            <v>54.54</v>
          </cell>
        </row>
        <row r="3240">
          <cell r="A3240">
            <v>703210</v>
          </cell>
          <cell r="B3240" t="str">
            <v>EMG, radikülopati ve pleksus protokolü</v>
          </cell>
          <cell r="C3240" t="str">
            <v>Diğer EMG tetkikleri ile birlikte faturalandırılmaz.</v>
          </cell>
          <cell r="D3240">
            <v>85.160202360876895</v>
          </cell>
          <cell r="E3240">
            <v>54.54</v>
          </cell>
        </row>
        <row r="3241">
          <cell r="A3241">
            <v>703220</v>
          </cell>
          <cell r="B3241" t="str">
            <v>EMG tuzak nöropati protokolü, iki taraf</v>
          </cell>
          <cell r="C3241" t="str">
            <v>Diğer EMG tetkikleri ile birlikte faturalandırılmaz.</v>
          </cell>
          <cell r="D3241">
            <v>50.084317032040474</v>
          </cell>
          <cell r="E3241">
            <v>32.076000000000001</v>
          </cell>
        </row>
        <row r="3242">
          <cell r="A3242">
            <v>703230</v>
          </cell>
          <cell r="B3242" t="str">
            <v>EMG, distoni protokolü</v>
          </cell>
          <cell r="C3242" t="str">
            <v>Diğer EMG tetkikleri ile birlikte faturalandırılmaz.</v>
          </cell>
          <cell r="D3242">
            <v>50.084317032040474</v>
          </cell>
          <cell r="E3242">
            <v>32.076000000000001</v>
          </cell>
        </row>
        <row r="3243">
          <cell r="A3243">
            <v>703240</v>
          </cell>
          <cell r="B3243" t="str">
            <v>Refleks çalışmaları, her bir refleks</v>
          </cell>
          <cell r="D3243">
            <v>30.016863406408095</v>
          </cell>
          <cell r="E3243">
            <v>19.224000000000004</v>
          </cell>
        </row>
        <row r="3244">
          <cell r="A3244">
            <v>703250</v>
          </cell>
          <cell r="B3244" t="str">
            <v>Repetetif sinir uyarımı</v>
          </cell>
          <cell r="D3244">
            <v>60.033726812816191</v>
          </cell>
          <cell r="E3244">
            <v>38.448000000000008</v>
          </cell>
        </row>
        <row r="3245">
          <cell r="A3245">
            <v>703260</v>
          </cell>
          <cell r="B3245" t="str">
            <v>R-R interval varyasyonu analizi</v>
          </cell>
          <cell r="D3245">
            <v>30.016863406408095</v>
          </cell>
          <cell r="E3245">
            <v>19.224000000000004</v>
          </cell>
        </row>
        <row r="3246">
          <cell r="A3246">
            <v>703270</v>
          </cell>
          <cell r="B3246" t="str">
            <v>Rutin EMG taraması / Elektrodiyagnostik konsültasyon</v>
          </cell>
          <cell r="D3246">
            <v>30.016863406408095</v>
          </cell>
          <cell r="E3246">
            <v>19.224000000000004</v>
          </cell>
        </row>
        <row r="3247">
          <cell r="A3247">
            <v>703280</v>
          </cell>
          <cell r="B3247" t="str">
            <v>Sempatik deri cevapları</v>
          </cell>
          <cell r="D3247">
            <v>30.016863406408095</v>
          </cell>
          <cell r="E3247">
            <v>19.224000000000004</v>
          </cell>
        </row>
        <row r="3248">
          <cell r="A3248">
            <v>703290</v>
          </cell>
          <cell r="B3248" t="str">
            <v>Sinir iletim çalışması</v>
          </cell>
          <cell r="D3248">
            <v>30.016863406408095</v>
          </cell>
          <cell r="E3248">
            <v>19.224000000000004</v>
          </cell>
        </row>
        <row r="3249">
          <cell r="A3249">
            <v>703300</v>
          </cell>
          <cell r="B3249" t="str">
            <v>Tek lif EMG’si</v>
          </cell>
          <cell r="D3249">
            <v>85.160202360876895</v>
          </cell>
          <cell r="E3249">
            <v>54.54</v>
          </cell>
        </row>
        <row r="3250">
          <cell r="A3250">
            <v>703310</v>
          </cell>
          <cell r="B3250" t="str">
            <v>Tremor kaydı</v>
          </cell>
          <cell r="D3250">
            <v>30.016863406408095</v>
          </cell>
          <cell r="E3250">
            <v>19.224000000000004</v>
          </cell>
        </row>
        <row r="3251">
          <cell r="A3251">
            <v>703320</v>
          </cell>
          <cell r="B3251" t="str">
            <v>Tremor kaydı ve spektral frekans analizi</v>
          </cell>
          <cell r="D3251">
            <v>85.160202360876895</v>
          </cell>
          <cell r="E3251">
            <v>54.54</v>
          </cell>
        </row>
        <row r="3252">
          <cell r="B3252" t="str">
            <v>Uyarılmış Potansiyeller (UP)</v>
          </cell>
          <cell r="E3252">
            <v>0</v>
          </cell>
        </row>
        <row r="3253">
          <cell r="A3253">
            <v>703341</v>
          </cell>
          <cell r="B3253" t="str">
            <v>Ameliyatta SEP veya BAEP veya VEP monitörizasyonu</v>
          </cell>
          <cell r="C3253" t="str">
            <v>Nöroloji ve fizik tedavi ve rehabilitasyon uzman hekimleri tarafından uygulanması halinde faturalandırılır.</v>
          </cell>
          <cell r="D3253">
            <v>100</v>
          </cell>
          <cell r="E3253">
            <v>64.043999999999997</v>
          </cell>
        </row>
        <row r="3254">
          <cell r="A3254">
            <v>703342</v>
          </cell>
          <cell r="B3254" t="str">
            <v>Ameliyatta  periferik/kraniyal sinir monitörlenmesi</v>
          </cell>
          <cell r="C3254" t="str">
            <v>Nöroloji ve fizik tedavi ve rehabilitasyon uzman hekimleri tarafından uygulanması halinde faturalandırılır.</v>
          </cell>
          <cell r="D3254">
            <v>100</v>
          </cell>
          <cell r="E3254">
            <v>64.043999999999997</v>
          </cell>
        </row>
        <row r="3255">
          <cell r="A3255">
            <v>703350</v>
          </cell>
          <cell r="B3255" t="str">
            <v>Ameliyatta MEP monitörizasyonu</v>
          </cell>
          <cell r="D3255">
            <v>100.16863406408095</v>
          </cell>
          <cell r="E3255">
            <v>64.152000000000001</v>
          </cell>
        </row>
        <row r="3256">
          <cell r="A3256">
            <v>703361</v>
          </cell>
          <cell r="B3256" t="str">
            <v>Ameliyatta EMG monitörizasyonu</v>
          </cell>
          <cell r="D3256">
            <v>100</v>
          </cell>
          <cell r="E3256">
            <v>64.043999999999997</v>
          </cell>
        </row>
        <row r="3257">
          <cell r="A3257">
            <v>703365</v>
          </cell>
          <cell r="B3257" t="str">
            <v>Intraoperatif nöromonitörizasyon</v>
          </cell>
          <cell r="C3257" t="str">
            <v>Sadece EK-2/D-4 Listesinde yer alan işlemlerde ayrıca faturalandırılır.</v>
          </cell>
          <cell r="D3257">
            <v>337.26812816188874</v>
          </cell>
          <cell r="E3257">
            <v>216</v>
          </cell>
        </row>
        <row r="3258">
          <cell r="A3258">
            <v>703370</v>
          </cell>
          <cell r="B3258" t="str">
            <v xml:space="preserve">İşitsel beyinsapı UP (BAEP) </v>
          </cell>
          <cell r="D3258">
            <v>70.151770657672856</v>
          </cell>
          <cell r="E3258">
            <v>44.928000000000004</v>
          </cell>
        </row>
        <row r="3259">
          <cell r="A3259">
            <v>703371</v>
          </cell>
          <cell r="B3259" t="str">
            <v xml:space="preserve">Vestibüler uyarılmış myojenik potansiyeller (VEMP) </v>
          </cell>
          <cell r="D3259">
            <v>70</v>
          </cell>
          <cell r="E3259">
            <v>44.830800000000004</v>
          </cell>
        </row>
        <row r="3260">
          <cell r="A3260">
            <v>703372</v>
          </cell>
          <cell r="B3260" t="str">
            <v xml:space="preserve">İşitsel devamlı durum cevapları (ASSR) </v>
          </cell>
          <cell r="D3260">
            <v>70</v>
          </cell>
          <cell r="E3260">
            <v>44.830800000000004</v>
          </cell>
        </row>
        <row r="3261">
          <cell r="A3261">
            <v>703380</v>
          </cell>
          <cell r="B3261" t="str">
            <v>Kraniyal sinir SEP</v>
          </cell>
          <cell r="D3261">
            <v>50.084317032040474</v>
          </cell>
          <cell r="E3261">
            <v>32.076000000000001</v>
          </cell>
        </row>
        <row r="3262">
          <cell r="A3262">
            <v>703390</v>
          </cell>
          <cell r="B3262" t="str">
            <v>Motor uyarılmış potansiyeller (MEP), üst ve alt ekstremiteler</v>
          </cell>
          <cell r="C3262" t="str">
            <v>703.400 ile birlikte faturalandırılmaz.</v>
          </cell>
          <cell r="D3262">
            <v>50.084317032040474</v>
          </cell>
          <cell r="E3262">
            <v>32.076000000000001</v>
          </cell>
        </row>
        <row r="3263">
          <cell r="A3263">
            <v>703400</v>
          </cell>
          <cell r="B3263" t="str">
            <v>Motor uyarılmış potansiyeller (MEP), üst veya alt ekstremiteler</v>
          </cell>
          <cell r="C3263" t="str">
            <v>703.390 ile birlikte faturalandırılmaz.</v>
          </cell>
          <cell r="D3263">
            <v>50.084317032040474</v>
          </cell>
          <cell r="E3263">
            <v>32.076000000000001</v>
          </cell>
        </row>
        <row r="3264">
          <cell r="A3264">
            <v>703410</v>
          </cell>
          <cell r="B3264" t="str">
            <v>P 300</v>
          </cell>
          <cell r="D3264">
            <v>50.084317032040474</v>
          </cell>
          <cell r="E3264">
            <v>32.076000000000001</v>
          </cell>
        </row>
        <row r="3265">
          <cell r="A3265">
            <v>703420</v>
          </cell>
          <cell r="B3265" t="str">
            <v>Somatosensoryel UP (SEP), üst ve alt ekstremiteler</v>
          </cell>
          <cell r="C3265" t="str">
            <v>703.430 ile birlikte faturalandırılmaz.</v>
          </cell>
          <cell r="D3265">
            <v>50.084317032040474</v>
          </cell>
          <cell r="E3265">
            <v>32.076000000000001</v>
          </cell>
        </row>
        <row r="3266">
          <cell r="A3266">
            <v>703430</v>
          </cell>
          <cell r="B3266" t="str">
            <v>Somatosensoryel UP (SEP), üst veya alt ekstremiteler</v>
          </cell>
          <cell r="C3266" t="str">
            <v>703.420 ile birlikte faturalandırılmaz.</v>
          </cell>
          <cell r="D3266">
            <v>50.084317032040474</v>
          </cell>
          <cell r="E3266">
            <v>32.076000000000001</v>
          </cell>
        </row>
        <row r="3267">
          <cell r="A3267">
            <v>703440</v>
          </cell>
          <cell r="B3267" t="str">
            <v xml:space="preserve">Vizüel UP (VEP) </v>
          </cell>
          <cell r="D3267">
            <v>70.151770657672856</v>
          </cell>
          <cell r="E3267">
            <v>44.928000000000004</v>
          </cell>
        </row>
        <row r="3268">
          <cell r="A3268">
            <v>703450</v>
          </cell>
          <cell r="B3268" t="str">
            <v>Penil Uyarılmış Potansiyeller</v>
          </cell>
          <cell r="D3268">
            <v>60.033726812816191</v>
          </cell>
          <cell r="E3268">
            <v>38.448000000000008</v>
          </cell>
        </row>
        <row r="3269">
          <cell r="B3269" t="str">
            <v>Diğer</v>
          </cell>
          <cell r="E3269">
            <v>0</v>
          </cell>
        </row>
        <row r="3270">
          <cell r="A3270">
            <v>703460</v>
          </cell>
          <cell r="B3270" t="str">
            <v xml:space="preserve">Botilinum toksini enjeksiyonu, bölgesel </v>
          </cell>
          <cell r="C3270" t="str">
            <v>Sağlık kurulu raporu ile tıbbi gerekçe belirtilmelidir.
İlaç hariç</v>
          </cell>
          <cell r="D3270">
            <v>85.160202360876895</v>
          </cell>
          <cell r="E3270">
            <v>54.54</v>
          </cell>
        </row>
        <row r="3271">
          <cell r="A3271">
            <v>703470</v>
          </cell>
          <cell r="B3271" t="str">
            <v xml:space="preserve">Botilinum toksini enjeksiyonu, EMG eşliğinde </v>
          </cell>
          <cell r="C3271" t="str">
            <v>Sağlık kurulu raporu ile tıbbi gerekçe belirtilmelidir.
İlaç hariç</v>
          </cell>
          <cell r="D3271">
            <v>110.11804384485666</v>
          </cell>
          <cell r="E3271">
            <v>70.524000000000001</v>
          </cell>
        </row>
        <row r="3272">
          <cell r="A3272">
            <v>703480</v>
          </cell>
          <cell r="B3272" t="str">
            <v>Kas biyopsisi, herhangi bir kastan</v>
          </cell>
          <cell r="D3272">
            <v>70.151770657672856</v>
          </cell>
          <cell r="E3272">
            <v>44.928000000000004</v>
          </cell>
        </row>
        <row r="3273">
          <cell r="A3273">
            <v>703490</v>
          </cell>
          <cell r="B3273" t="str">
            <v>Kas-sinir biyopsisi</v>
          </cell>
          <cell r="D3273">
            <v>70.151770657672856</v>
          </cell>
          <cell r="E3273">
            <v>44.928000000000004</v>
          </cell>
        </row>
        <row r="3274">
          <cell r="A3274">
            <v>703500</v>
          </cell>
          <cell r="B3274" t="str">
            <v xml:space="preserve">Prostigmin / Tensilon testi </v>
          </cell>
          <cell r="C3274" t="str">
            <v>İlaç hariç</v>
          </cell>
          <cell r="D3274">
            <v>30.016863406408095</v>
          </cell>
          <cell r="E3274">
            <v>19.224000000000004</v>
          </cell>
        </row>
        <row r="3275">
          <cell r="A3275">
            <v>703510</v>
          </cell>
          <cell r="B3275" t="str">
            <v xml:space="preserve">Sinir lifi ayrımı (Nerve teasing) </v>
          </cell>
          <cell r="D3275">
            <v>30.016863406408095</v>
          </cell>
          <cell r="E3275">
            <v>19.224000000000004</v>
          </cell>
        </row>
        <row r="3276">
          <cell r="A3276">
            <v>703520</v>
          </cell>
          <cell r="B3276" t="str">
            <v xml:space="preserve">Tensilon testi </v>
          </cell>
          <cell r="C3276" t="str">
            <v>İlaç hariç</v>
          </cell>
          <cell r="D3276">
            <v>30.016863406408095</v>
          </cell>
          <cell r="E3276">
            <v>19.224000000000004</v>
          </cell>
        </row>
        <row r="3277">
          <cell r="A3277">
            <v>703530</v>
          </cell>
          <cell r="B3277" t="str">
            <v xml:space="preserve">Pozisyonel nistagmus araştırılması </v>
          </cell>
          <cell r="C3277" t="str">
            <v>ENG kayıtlı</v>
          </cell>
          <cell r="D3277">
            <v>30.016863406408095</v>
          </cell>
          <cell r="E3277">
            <v>19.224000000000004</v>
          </cell>
        </row>
        <row r="3278">
          <cell r="A3278">
            <v>703540</v>
          </cell>
          <cell r="B3278" t="str">
            <v xml:space="preserve">Okulo-motor testler </v>
          </cell>
          <cell r="C3278" t="str">
            <v>ENG kayıtlı, saccade, tracking, optokinetik test</v>
          </cell>
          <cell r="D3278">
            <v>30.016863406408095</v>
          </cell>
          <cell r="E3278">
            <v>19.224000000000004</v>
          </cell>
        </row>
        <row r="3279">
          <cell r="B3279" t="str">
            <v>7.8.GÖZ VE ADNEKSLERİ</v>
          </cell>
          <cell r="C3279" t="str">
            <v>703.550-703.910 arası işlemler iki gözü kapsar</v>
          </cell>
          <cell r="E3279">
            <v>0</v>
          </cell>
        </row>
        <row r="3280">
          <cell r="A3280">
            <v>703550</v>
          </cell>
          <cell r="B3280" t="str">
            <v>100 Hue testi</v>
          </cell>
          <cell r="D3280">
            <v>20.067453625632378</v>
          </cell>
          <cell r="E3280">
            <v>12.852000000000002</v>
          </cell>
        </row>
        <row r="3281">
          <cell r="A3281">
            <v>703560</v>
          </cell>
          <cell r="B3281" t="str">
            <v>Az görenlere yardım cihazı muayenesi</v>
          </cell>
          <cell r="D3281">
            <v>50.084317032040474</v>
          </cell>
          <cell r="E3281">
            <v>32.076000000000001</v>
          </cell>
        </row>
        <row r="3282">
          <cell r="A3282">
            <v>703570</v>
          </cell>
          <cell r="B3282" t="str">
            <v>Bilgisayarlı görme alanı incelemesi</v>
          </cell>
          <cell r="C3282" t="str">
            <v>703.690 ile birlikte faturalandırılmaz.</v>
          </cell>
          <cell r="D3282">
            <v>50.084317032040474</v>
          </cell>
          <cell r="E3282">
            <v>32.076000000000001</v>
          </cell>
        </row>
        <row r="3283">
          <cell r="A3283">
            <v>703580</v>
          </cell>
          <cell r="B3283" t="str">
            <v>Biyometri</v>
          </cell>
          <cell r="D3283">
            <v>17.200674536256322</v>
          </cell>
          <cell r="E3283">
            <v>11.016</v>
          </cell>
        </row>
        <row r="3284">
          <cell r="A3284">
            <v>703590</v>
          </cell>
          <cell r="B3284" t="str">
            <v>Cam terapi, toplam tedavi</v>
          </cell>
          <cell r="D3284">
            <v>71.500843170320408</v>
          </cell>
          <cell r="E3284">
            <v>45.792000000000002</v>
          </cell>
        </row>
        <row r="3285">
          <cell r="A3285">
            <v>703600</v>
          </cell>
          <cell r="B3285" t="str">
            <v>Çocuklarda görme muayeneleri</v>
          </cell>
          <cell r="D3285">
            <v>30.016863406408095</v>
          </cell>
          <cell r="E3285">
            <v>19.224000000000004</v>
          </cell>
        </row>
        <row r="3286">
          <cell r="A3286">
            <v>703610</v>
          </cell>
          <cell r="B3286" t="str">
            <v>Ekzoftalmometri</v>
          </cell>
          <cell r="D3286">
            <v>6.0708263069139967</v>
          </cell>
          <cell r="E3286">
            <v>3.8880000000000003</v>
          </cell>
        </row>
        <row r="3287">
          <cell r="A3287">
            <v>703620</v>
          </cell>
          <cell r="B3287" t="str">
            <v>Elektroretinografi (ERG)-VER-EOG, her biri</v>
          </cell>
          <cell r="D3287">
            <v>35.750421585160204</v>
          </cell>
          <cell r="E3287">
            <v>22.896000000000001</v>
          </cell>
        </row>
        <row r="3288">
          <cell r="A3288">
            <v>703630</v>
          </cell>
          <cell r="B3288" t="str">
            <v xml:space="preserve">ERG-VER-EOG (İkisi birden) </v>
          </cell>
          <cell r="D3288">
            <v>65.092748735244527</v>
          </cell>
          <cell r="E3288">
            <v>41.688000000000002</v>
          </cell>
        </row>
        <row r="3289">
          <cell r="A3289">
            <v>703640</v>
          </cell>
          <cell r="B3289" t="str">
            <v xml:space="preserve">ERG-VER-EOG (Üçü birden) </v>
          </cell>
          <cell r="D3289">
            <v>100.16863406408095</v>
          </cell>
          <cell r="E3289">
            <v>64.152000000000001</v>
          </cell>
        </row>
        <row r="3290">
          <cell r="A3290">
            <v>703650</v>
          </cell>
          <cell r="B3290" t="str">
            <v>Fluorescein Fundus anjiyografi (FFA), iki göz</v>
          </cell>
          <cell r="C3290" t="str">
            <v xml:space="preserve">İ.V. Fluorescein ve Fundus fotoğrafı işleme dahildir. </v>
          </cell>
          <cell r="D3290">
            <v>70.83</v>
          </cell>
          <cell r="E3290">
            <v>45.362365199999999</v>
          </cell>
        </row>
        <row r="3291">
          <cell r="A3291">
            <v>703660</v>
          </cell>
          <cell r="B3291" t="str">
            <v>Fresnel Prizması Uygulaması</v>
          </cell>
          <cell r="D3291">
            <v>20.067453625632378</v>
          </cell>
          <cell r="E3291">
            <v>12.852000000000002</v>
          </cell>
        </row>
        <row r="3292">
          <cell r="A3292">
            <v>703670</v>
          </cell>
          <cell r="B3292" t="str">
            <v>Gonyoskopi ve kornea çapı ölçümü, bebek için</v>
          </cell>
          <cell r="C3292" t="str">
            <v>703.680 ile birlikte faturalandırılmaz.</v>
          </cell>
          <cell r="D3292">
            <v>50.084317032040474</v>
          </cell>
          <cell r="E3292">
            <v>32.076000000000001</v>
          </cell>
        </row>
        <row r="3293">
          <cell r="A3293">
            <v>703680</v>
          </cell>
          <cell r="B3293" t="str">
            <v>Gonyoskopi</v>
          </cell>
          <cell r="C3293" t="str">
            <v>703.670 ile birlikte faturalandırılmaz.</v>
          </cell>
          <cell r="D3293">
            <v>7.2512647554806069</v>
          </cell>
          <cell r="E3293">
            <v>4.6440000000000001</v>
          </cell>
        </row>
        <row r="3294">
          <cell r="A3294">
            <v>703690</v>
          </cell>
          <cell r="B3294" t="str">
            <v>Görme alanı incelemesi (Manuel perimetri)</v>
          </cell>
          <cell r="C3294" t="str">
            <v>703.570 ile birlikte faturalandırılmaz.</v>
          </cell>
          <cell r="D3294">
            <v>30.016863406408095</v>
          </cell>
          <cell r="E3294">
            <v>19.224000000000004</v>
          </cell>
        </row>
        <row r="3295">
          <cell r="A3295">
            <v>703700</v>
          </cell>
          <cell r="B3295" t="str">
            <v>Göz içi basıncı ölçümü, bebek için</v>
          </cell>
          <cell r="D3295">
            <v>50.084317032040474</v>
          </cell>
          <cell r="E3295">
            <v>32.076000000000001</v>
          </cell>
        </row>
        <row r="3296">
          <cell r="A3296">
            <v>703710</v>
          </cell>
          <cell r="B3296" t="str">
            <v>Göz muayenesi, ultrason eşliğinde</v>
          </cell>
          <cell r="D3296">
            <v>50.084317032040474</v>
          </cell>
          <cell r="E3296">
            <v>32.076000000000001</v>
          </cell>
        </row>
        <row r="3297">
          <cell r="A3297">
            <v>703720</v>
          </cell>
          <cell r="B3297" t="str">
            <v>Göz muayenesi, bebek için, genel anestezi altında</v>
          </cell>
          <cell r="C3297" t="str">
            <v>520.070 ile birlikte faturalandırılmaz.
Anestezi muayenesi dahil</v>
          </cell>
          <cell r="D3297">
            <v>50.084317032040474</v>
          </cell>
          <cell r="E3297">
            <v>32.076000000000001</v>
          </cell>
        </row>
        <row r="3298">
          <cell r="A3298">
            <v>703730</v>
          </cell>
          <cell r="B3298" t="str">
            <v>Hess perdesi incelemesi</v>
          </cell>
          <cell r="D3298">
            <v>14.33389544688027</v>
          </cell>
          <cell r="E3298">
            <v>9.18</v>
          </cell>
        </row>
        <row r="3299">
          <cell r="A3299">
            <v>703740</v>
          </cell>
          <cell r="B3299" t="str">
            <v>ICG anjiyografisi, iki göz</v>
          </cell>
          <cell r="C3299" t="str">
            <v xml:space="preserve">ICG: Indocyanine Green Angiography. </v>
          </cell>
          <cell r="D3299">
            <v>100.16863406408095</v>
          </cell>
          <cell r="E3299">
            <v>64.152000000000001</v>
          </cell>
        </row>
        <row r="3300">
          <cell r="A3300">
            <v>703750</v>
          </cell>
          <cell r="B3300" t="str">
            <v xml:space="preserve">Terapötik Kontakt Lens muayene ve uygulaması, iki göz </v>
          </cell>
          <cell r="D3300">
            <v>40.134907251264757</v>
          </cell>
          <cell r="E3300">
            <v>25.704000000000004</v>
          </cell>
        </row>
        <row r="3301">
          <cell r="A3301">
            <v>703760</v>
          </cell>
          <cell r="B3301" t="str">
            <v>Kontrast Duyarlılık Testi</v>
          </cell>
          <cell r="D3301">
            <v>12.984822934232715</v>
          </cell>
          <cell r="E3301">
            <v>8.3160000000000007</v>
          </cell>
        </row>
        <row r="3302">
          <cell r="A3302">
            <v>703770</v>
          </cell>
          <cell r="B3302" t="str">
            <v>Kornea topografisi</v>
          </cell>
          <cell r="D3302">
            <v>40.134907251264757</v>
          </cell>
          <cell r="E3302">
            <v>25.704000000000004</v>
          </cell>
        </row>
        <row r="3303">
          <cell r="A3303">
            <v>703780</v>
          </cell>
          <cell r="B3303" t="str">
            <v>Kuru göz teşhis testleri, her biri</v>
          </cell>
          <cell r="D3303">
            <v>12.984822934232715</v>
          </cell>
          <cell r="E3303">
            <v>8.3160000000000007</v>
          </cell>
        </row>
        <row r="3304">
          <cell r="A3304">
            <v>703790</v>
          </cell>
          <cell r="B3304" t="str">
            <v xml:space="preserve">Nerve Fiber Analyzer (NFA) </v>
          </cell>
          <cell r="D3304">
            <v>43.001686340640809</v>
          </cell>
          <cell r="E3304">
            <v>27.540000000000003</v>
          </cell>
        </row>
        <row r="3305">
          <cell r="A3305">
            <v>703800</v>
          </cell>
          <cell r="B3305" t="str">
            <v>OCT (Optik Koherens Tomografisi)</v>
          </cell>
          <cell r="D3305">
            <v>43.001686340640809</v>
          </cell>
          <cell r="E3305">
            <v>27.540000000000003</v>
          </cell>
        </row>
        <row r="3306">
          <cell r="A3306">
            <v>703810</v>
          </cell>
          <cell r="B3306" t="str">
            <v>Ön segment anjiyografisi, iki göz</v>
          </cell>
          <cell r="D3306">
            <v>28.667790893760539</v>
          </cell>
          <cell r="E3306">
            <v>18.36</v>
          </cell>
        </row>
        <row r="3307">
          <cell r="A3307">
            <v>703820</v>
          </cell>
          <cell r="B3307" t="str">
            <v xml:space="preserve">Ön ve arka segment renkli resmi </v>
          </cell>
          <cell r="D3307">
            <v>28.667790893760539</v>
          </cell>
          <cell r="E3307">
            <v>18.36</v>
          </cell>
        </row>
        <row r="3308">
          <cell r="A3308">
            <v>703830</v>
          </cell>
          <cell r="B3308" t="str">
            <v>Ortoptik tedavi, her bir seans</v>
          </cell>
          <cell r="D3308">
            <v>14.33389544688027</v>
          </cell>
          <cell r="E3308">
            <v>9.18</v>
          </cell>
        </row>
        <row r="3309">
          <cell r="A3309">
            <v>703840</v>
          </cell>
          <cell r="B3309" t="str">
            <v>Pakimetri</v>
          </cell>
          <cell r="D3309">
            <v>14.33389544688027</v>
          </cell>
          <cell r="E3309">
            <v>9.18</v>
          </cell>
        </row>
        <row r="3310">
          <cell r="A3310">
            <v>703850</v>
          </cell>
          <cell r="B3310" t="str">
            <v>Renk hissi muayenesi, iki göz</v>
          </cell>
          <cell r="D3310">
            <v>2.0236087689713322</v>
          </cell>
          <cell r="E3310">
            <v>1.296</v>
          </cell>
        </row>
        <row r="3311">
          <cell r="A3311">
            <v>703860</v>
          </cell>
          <cell r="B3311" t="str">
            <v>Scanning lazer oftalmoskopi</v>
          </cell>
          <cell r="D3311">
            <v>57.166947723440138</v>
          </cell>
          <cell r="E3311">
            <v>36.612000000000002</v>
          </cell>
        </row>
        <row r="3312">
          <cell r="A3312">
            <v>703870</v>
          </cell>
          <cell r="B3312" t="str">
            <v>Sinoptophor muayenesi iki göz, her bir seans</v>
          </cell>
          <cell r="D3312">
            <v>15.008431703204048</v>
          </cell>
          <cell r="E3312">
            <v>9.6120000000000019</v>
          </cell>
        </row>
        <row r="3313">
          <cell r="A3313">
            <v>703880</v>
          </cell>
          <cell r="B3313" t="str">
            <v>Speküler mikroskopi</v>
          </cell>
          <cell r="D3313">
            <v>30.016863406408095</v>
          </cell>
          <cell r="E3313">
            <v>19.224000000000004</v>
          </cell>
        </row>
        <row r="3314">
          <cell r="A3314">
            <v>703890</v>
          </cell>
          <cell r="B3314" t="str">
            <v>Tonografi</v>
          </cell>
          <cell r="D3314">
            <v>30.016863406408095</v>
          </cell>
          <cell r="E3314">
            <v>19.224000000000004</v>
          </cell>
        </row>
        <row r="3315">
          <cell r="A3315">
            <v>703900</v>
          </cell>
          <cell r="B3315" t="str">
            <v>Oküler ultrason ve biyometri, iki göz</v>
          </cell>
          <cell r="D3315">
            <v>65.092748735244527</v>
          </cell>
          <cell r="E3315">
            <v>41.688000000000002</v>
          </cell>
        </row>
        <row r="3316">
          <cell r="A3316">
            <v>703910</v>
          </cell>
          <cell r="B3316" t="str">
            <v>Ultrasonografik biyomikroskopi</v>
          </cell>
          <cell r="D3316">
            <v>25.801011804384487</v>
          </cell>
          <cell r="E3316">
            <v>16.524000000000001</v>
          </cell>
        </row>
        <row r="3317">
          <cell r="B3317" t="str">
            <v xml:space="preserve">7.9.SES VE İŞİTME İLE İLGİLİ ÇALIŞMALAR </v>
          </cell>
          <cell r="E3317">
            <v>0</v>
          </cell>
        </row>
        <row r="3318">
          <cell r="A3318">
            <v>703920</v>
          </cell>
          <cell r="B3318" t="str">
            <v>Aerodinamik ses analizi</v>
          </cell>
          <cell r="D3318">
            <v>25.126475548060711</v>
          </cell>
          <cell r="E3318">
            <v>16.092000000000002</v>
          </cell>
        </row>
        <row r="3319">
          <cell r="A3319">
            <v>703930</v>
          </cell>
          <cell r="B3319" t="str">
            <v>Akustik rinometri</v>
          </cell>
          <cell r="C3319" t="str">
            <v>704.150 ile birlikte faturalandırılmaz.</v>
          </cell>
          <cell r="D3319">
            <v>10.118043844856661</v>
          </cell>
          <cell r="E3319">
            <v>6.48</v>
          </cell>
        </row>
        <row r="3320">
          <cell r="A3320">
            <v>703940</v>
          </cell>
          <cell r="B3320" t="str">
            <v>Akustik ses analizi (Akustik refrektometri)</v>
          </cell>
          <cell r="D3320">
            <v>10.118043844856661</v>
          </cell>
          <cell r="E3320">
            <v>6.48</v>
          </cell>
        </row>
        <row r="3321">
          <cell r="A3321">
            <v>703950</v>
          </cell>
          <cell r="B3321" t="str">
            <v xml:space="preserve">Bekesy odyometresi, iki kulak   </v>
          </cell>
          <cell r="D3321">
            <v>5.0590219224283306</v>
          </cell>
          <cell r="E3321">
            <v>3.24</v>
          </cell>
        </row>
        <row r="3322">
          <cell r="A3322">
            <v>703960</v>
          </cell>
          <cell r="B3322" t="str">
            <v xml:space="preserve">Beyin sapı uyarılmış yanıt odyometresi (BERA), iki taraf </v>
          </cell>
          <cell r="D3322">
            <v>30.016863406408095</v>
          </cell>
          <cell r="E3322">
            <v>19.224000000000004</v>
          </cell>
        </row>
        <row r="3323">
          <cell r="A3323">
            <v>703970</v>
          </cell>
          <cell r="B3323" t="str">
            <v>Çocuk odyometresi (Komple)</v>
          </cell>
          <cell r="C3323" t="str">
            <v>Diğer odyolojik tetkikler birlikte faturalandırılmaz.</v>
          </cell>
          <cell r="D3323">
            <v>30.016863406408095</v>
          </cell>
          <cell r="E3323">
            <v>19.224000000000004</v>
          </cell>
        </row>
        <row r="3324">
          <cell r="A3324">
            <v>703980</v>
          </cell>
          <cell r="B3324" t="str">
            <v xml:space="preserve">Elektrokokleografi </v>
          </cell>
          <cell r="D3324">
            <v>25.126475548060711</v>
          </cell>
          <cell r="E3324">
            <v>16.092000000000002</v>
          </cell>
        </row>
        <row r="3325">
          <cell r="A3325">
            <v>703990</v>
          </cell>
          <cell r="B3325" t="str">
            <v>ENG</v>
          </cell>
          <cell r="D3325">
            <v>25.126475548060711</v>
          </cell>
          <cell r="E3325">
            <v>16.092000000000002</v>
          </cell>
        </row>
        <row r="3326">
          <cell r="A3326">
            <v>703991</v>
          </cell>
          <cell r="B3326" t="str">
            <v>Videonistagmografi (VNG)</v>
          </cell>
          <cell r="D3326">
            <v>25</v>
          </cell>
          <cell r="E3326">
            <v>16.010999999999999</v>
          </cell>
        </row>
        <row r="3327">
          <cell r="A3327">
            <v>704000</v>
          </cell>
          <cell r="B3327" t="str">
            <v xml:space="preserve">ENOG </v>
          </cell>
          <cell r="D3327">
            <v>25.126475548060711</v>
          </cell>
          <cell r="E3327">
            <v>16.092000000000002</v>
          </cell>
        </row>
        <row r="3328">
          <cell r="A3328">
            <v>704010</v>
          </cell>
          <cell r="B3328" t="str">
            <v>İşitme cihazı tatbiki</v>
          </cell>
          <cell r="D3328">
            <v>9.1062394603709969</v>
          </cell>
          <cell r="E3328">
            <v>5.8320000000000016</v>
          </cell>
        </row>
        <row r="3329">
          <cell r="A3329">
            <v>704020</v>
          </cell>
          <cell r="B3329" t="str">
            <v xml:space="preserve">Çocuk işitme eğitimi, her bir seans </v>
          </cell>
          <cell r="D3329">
            <v>9.1062394603709969</v>
          </cell>
          <cell r="E3329">
            <v>5.8320000000000016</v>
          </cell>
        </row>
        <row r="3330">
          <cell r="A3330">
            <v>704030</v>
          </cell>
          <cell r="B3330" t="str">
            <v xml:space="preserve">Kalorik test (ENG kayıtlı), iki taraf </v>
          </cell>
          <cell r="D3330">
            <v>30.016863406408095</v>
          </cell>
          <cell r="E3330">
            <v>19.224000000000004</v>
          </cell>
        </row>
        <row r="3331">
          <cell r="A3331">
            <v>704040</v>
          </cell>
          <cell r="B3331" t="str">
            <v xml:space="preserve">Koku testleri    </v>
          </cell>
          <cell r="D3331">
            <v>15.008431703204048</v>
          </cell>
          <cell r="E3331">
            <v>9.6120000000000019</v>
          </cell>
        </row>
        <row r="3332">
          <cell r="A3332">
            <v>704050</v>
          </cell>
          <cell r="B3332" t="str">
            <v>Komple vestibüler inceleme, iki taraf</v>
          </cell>
          <cell r="D3332">
            <v>20.067453625632378</v>
          </cell>
          <cell r="E3332">
            <v>12.852000000000002</v>
          </cell>
        </row>
        <row r="3333">
          <cell r="A3333">
            <v>704060</v>
          </cell>
          <cell r="B3333" t="str">
            <v xml:space="preserve">Konuşma, protez değiştirilmesi   </v>
          </cell>
          <cell r="D3333">
            <v>150.08431703204047</v>
          </cell>
          <cell r="E3333">
            <v>96.12</v>
          </cell>
        </row>
        <row r="3334">
          <cell r="A3334">
            <v>704070</v>
          </cell>
          <cell r="B3334" t="str">
            <v>Konuşma, protez uygulaması</v>
          </cell>
          <cell r="D3334">
            <v>250.25295109612145</v>
          </cell>
          <cell r="E3334">
            <v>160.27200000000002</v>
          </cell>
        </row>
        <row r="3335">
          <cell r="A3335">
            <v>704080</v>
          </cell>
          <cell r="B3335" t="str">
            <v xml:space="preserve">Konuşma terapisi ve fonasyon eğitimi (Seansı) </v>
          </cell>
          <cell r="D3335">
            <v>11.129848229342327</v>
          </cell>
          <cell r="E3335">
            <v>7.1280000000000001</v>
          </cell>
        </row>
        <row r="3336">
          <cell r="A3336">
            <v>704090</v>
          </cell>
          <cell r="B3336" t="str">
            <v xml:space="preserve">Larenjektomi uygulanmış hastada konuşma tedavisi </v>
          </cell>
          <cell r="C3336" t="str">
            <v xml:space="preserve">Toplam eğitim </v>
          </cell>
          <cell r="D3336">
            <v>100.16863406408095</v>
          </cell>
          <cell r="E3336">
            <v>64.152000000000001</v>
          </cell>
        </row>
        <row r="3337">
          <cell r="A3337">
            <v>704100</v>
          </cell>
          <cell r="B3337" t="str">
            <v xml:space="preserve">Mikroskopik kulak muayenesi, iki taraf    </v>
          </cell>
          <cell r="D3337">
            <v>10.118043844856661</v>
          </cell>
          <cell r="E3337">
            <v>6.48</v>
          </cell>
        </row>
        <row r="3338">
          <cell r="A3338">
            <v>704110</v>
          </cell>
          <cell r="B3338" t="str">
            <v>Odiyometri ve timpanometri, iki taraf</v>
          </cell>
          <cell r="D3338">
            <v>30.016863406408095</v>
          </cell>
          <cell r="E3338">
            <v>19.224000000000004</v>
          </cell>
        </row>
        <row r="3339">
          <cell r="A3339">
            <v>704120</v>
          </cell>
          <cell r="B3339" t="str">
            <v>Odyolojik tetkik komple, iki taraf</v>
          </cell>
          <cell r="C3339" t="str">
            <v>Diğer odyolojik tetkikler birlikte faturalandırılmaz.</v>
          </cell>
          <cell r="D3339">
            <v>25.126475548060711</v>
          </cell>
          <cell r="E3339">
            <v>16.092000000000002</v>
          </cell>
        </row>
        <row r="3340">
          <cell r="A3340">
            <v>704130</v>
          </cell>
          <cell r="B3340" t="str">
            <v>Otoakustik emisyon, iki taraf</v>
          </cell>
          <cell r="D3340">
            <v>25.126475548060711</v>
          </cell>
          <cell r="E3340">
            <v>16.092000000000002</v>
          </cell>
        </row>
        <row r="3341">
          <cell r="A3341">
            <v>704140</v>
          </cell>
          <cell r="B3341" t="str">
            <v>Posturografi</v>
          </cell>
          <cell r="D3341">
            <v>30.016863406408095</v>
          </cell>
          <cell r="E3341">
            <v>19.224000000000004</v>
          </cell>
        </row>
        <row r="3342">
          <cell r="A3342">
            <v>704150</v>
          </cell>
          <cell r="B3342" t="str">
            <v>Rinomanometri, iki taraf</v>
          </cell>
          <cell r="C3342" t="str">
            <v>703.930 ile birlikte faturalandırılmaz.</v>
          </cell>
          <cell r="D3342">
            <v>10.118043844856661</v>
          </cell>
          <cell r="E3342">
            <v>6.48</v>
          </cell>
        </row>
        <row r="3343">
          <cell r="A3343">
            <v>704160</v>
          </cell>
          <cell r="B3343" t="str">
            <v>Odyolojik araştırma, iki taraf (Saf ses, tone decay ve sisi dahil)</v>
          </cell>
          <cell r="D3343">
            <v>20.067453625632378</v>
          </cell>
          <cell r="E3343">
            <v>12.852000000000002</v>
          </cell>
        </row>
        <row r="3344">
          <cell r="A3344">
            <v>704170</v>
          </cell>
          <cell r="B3344" t="str">
            <v>Saf ses odyometrisi, iki taraf</v>
          </cell>
          <cell r="D3344">
            <v>10.118043844856661</v>
          </cell>
          <cell r="E3344">
            <v>6.48</v>
          </cell>
        </row>
        <row r="3345">
          <cell r="A3345">
            <v>704180</v>
          </cell>
          <cell r="B3345" t="str">
            <v xml:space="preserve">Tinnitus tedavisi </v>
          </cell>
          <cell r="D3345">
            <v>35.075885328836428</v>
          </cell>
          <cell r="E3345">
            <v>22.464000000000002</v>
          </cell>
        </row>
        <row r="3346">
          <cell r="A3346">
            <v>704190</v>
          </cell>
          <cell r="B3346" t="str">
            <v>Timpanometrik inceleme, iki taraf</v>
          </cell>
          <cell r="D3346">
            <v>10.118043844856661</v>
          </cell>
          <cell r="E3346">
            <v>6.48</v>
          </cell>
        </row>
        <row r="3347">
          <cell r="A3347">
            <v>704200</v>
          </cell>
          <cell r="B3347" t="str">
            <v xml:space="preserve">Vestibüler rehabilitasyon   </v>
          </cell>
          <cell r="D3347">
            <v>30.016863406408095</v>
          </cell>
          <cell r="E3347">
            <v>19.224000000000004</v>
          </cell>
        </row>
        <row r="3348">
          <cell r="B3348" t="str">
            <v>7.10.ÜRİNER SİSTEM-NEFROLOJİ-DİYALİZ</v>
          </cell>
          <cell r="E3348">
            <v>0</v>
          </cell>
        </row>
        <row r="3349">
          <cell r="A3349">
            <v>704210</v>
          </cell>
          <cell r="B3349" t="str">
            <v>Acil hemodiyalizi</v>
          </cell>
          <cell r="C3349" t="str">
            <v>SUT'un 2.4.4.D.1-1 numaralı maddesine bakınız. Aynı gün yalnızca bir defa ve sadece yatarak tedavilerde faturalandırılır. P704230, P704233, P704234, 704230, 704233, 704234 ile aynı gün faturalandırılmaz.</v>
          </cell>
          <cell r="D3349">
            <v>201.23</v>
          </cell>
          <cell r="E3349">
            <v>128.87574119999999</v>
          </cell>
        </row>
        <row r="3350">
          <cell r="A3350">
            <v>704230</v>
          </cell>
          <cell r="B3350" t="str">
            <v>Hemodiyaliz, 700 seansa kadar (700. seans dahil)</v>
          </cell>
          <cell r="C3350" t="str">
            <v>SUT'un 2.4.4.D-1 numaralı maddesine bakınız.                                                 P704210, P704233, P704234, 704210, 704233, 704234 ile aynı gün faturalandırılmaz.A-V fistül iğnesi, A-V kan seti, diyalizör, serum, antikoagülan olarak kullanılan düşük molekül ağırlıklılar dahil her türlü heparin,konsantre hemodiyaliz solüsyonu ve her türlü serum dahildir.</v>
          </cell>
          <cell r="D3350">
            <v>201.23</v>
          </cell>
          <cell r="E3350">
            <v>128.87574119999999</v>
          </cell>
        </row>
        <row r="3351">
          <cell r="A3351">
            <v>704231</v>
          </cell>
          <cell r="B3351" t="str">
            <v>Hemodiyaliz için kateter yerleştirilmesi</v>
          </cell>
          <cell r="D3351">
            <v>84.317032040472185</v>
          </cell>
          <cell r="E3351">
            <v>54</v>
          </cell>
        </row>
        <row r="3352">
          <cell r="A3352">
            <v>704232</v>
          </cell>
          <cell r="B3352" t="str">
            <v>Kalıcı tünelli kateter yerleştirilmesi</v>
          </cell>
          <cell r="D3352">
            <v>168.63406408094437</v>
          </cell>
          <cell r="E3352">
            <v>108</v>
          </cell>
        </row>
        <row r="3353">
          <cell r="A3353">
            <v>704233</v>
          </cell>
          <cell r="B3353" t="str">
            <v>Ev hemodiyalizi</v>
          </cell>
          <cell r="C3353" t="str">
            <v xml:space="preserve">SUT'un 2.4.4.D-1 numaralı maddesine bakınız. 
P704210, P704230, P704234, 704210, 704230, 704234 ile aynı gün faturalandırılmaz.A-V fistül iğnesi, A-V kan seti, diyalizör, serum, antikoagülan olarak kullanılan düşük molekül ağırlıklılar dahil her türlü heparin, konsantre hemodiyaliz solüsyonu ve her türlü serum dahildir.
</v>
          </cell>
          <cell r="D3353">
            <v>188.76</v>
          </cell>
          <cell r="E3353">
            <v>120.88945439999999</v>
          </cell>
        </row>
        <row r="3354">
          <cell r="A3354">
            <v>704234</v>
          </cell>
          <cell r="B3354" t="str">
            <v xml:space="preserve">Hemodiyaliz, 701 seans ve üzeri </v>
          </cell>
          <cell r="C3354" t="str">
            <v>SUT'un 2.4.4.D-1 numaralı maddesine bakınız. P704210, P704230, P704233, 704210, 704230, 704233 ile aynı gün faturalandırılmaz. A-V fistül iğnesi, A-V kan seti, diyalizör, serum, antikoagülan olarak kullanılan düşük molekül ağırlıklılar dahil her türlü heparin, konsantre hemodiyaliz solüsyonu ve her türlü serum dahildir.</v>
          </cell>
          <cell r="D3354">
            <v>188.76</v>
          </cell>
          <cell r="E3354">
            <v>120.88945439999999</v>
          </cell>
        </row>
        <row r="3355">
          <cell r="A3355">
            <v>704240</v>
          </cell>
          <cell r="B3355" t="str">
            <v xml:space="preserve">Hemoperfüzyon </v>
          </cell>
          <cell r="D3355">
            <v>80.101180438448566</v>
          </cell>
          <cell r="E3355">
            <v>51.300000000000004</v>
          </cell>
        </row>
        <row r="3356">
          <cell r="A3356">
            <v>704250</v>
          </cell>
          <cell r="B3356" t="str">
            <v xml:space="preserve">İzole ultrafiltrasyon </v>
          </cell>
          <cell r="D3356">
            <v>70.151770657672856</v>
          </cell>
          <cell r="E3356">
            <v>44.928000000000004</v>
          </cell>
        </row>
        <row r="3357">
          <cell r="A3357">
            <v>704260</v>
          </cell>
          <cell r="B3357" t="str">
            <v>Periton diyalizi takibi</v>
          </cell>
          <cell r="C3357" t="str">
            <v>Günde en fazla bir defa faturalandırılır.</v>
          </cell>
          <cell r="D3357">
            <v>17.740303541315345</v>
          </cell>
          <cell r="E3357">
            <v>11.361600000000001</v>
          </cell>
        </row>
        <row r="3358">
          <cell r="A3358">
            <v>704270</v>
          </cell>
          <cell r="B3358" t="str">
            <v xml:space="preserve">Peritoneal eşitlenme testi (PET) </v>
          </cell>
          <cell r="C3358" t="str">
            <v>Sürekli Periton diyaliz işlemine başlandıktan veya peritonit geçirdikten sonra bir ay içerisinde  daha sonrada yılda bir kez kodlanır. Biyokimya testleri hariç.</v>
          </cell>
          <cell r="D3358">
            <v>21.720067453625635</v>
          </cell>
          <cell r="E3358">
            <v>13.910400000000001</v>
          </cell>
        </row>
        <row r="3359">
          <cell r="A3359">
            <v>704280</v>
          </cell>
          <cell r="B3359" t="str">
            <v xml:space="preserve">Rejyonel heparinizasyon </v>
          </cell>
          <cell r="D3359">
            <v>10.118043844856661</v>
          </cell>
          <cell r="E3359">
            <v>6.48</v>
          </cell>
        </row>
        <row r="3360">
          <cell r="A3360">
            <v>704290</v>
          </cell>
          <cell r="B3360" t="str">
            <v xml:space="preserve">Sürekli hemodiafiltrasyon/ hemofiltrasyon tedavisi </v>
          </cell>
          <cell r="D3360">
            <v>134.87352445193932</v>
          </cell>
          <cell r="E3360">
            <v>86.378400000000028</v>
          </cell>
        </row>
        <row r="3361">
          <cell r="A3361">
            <v>704300</v>
          </cell>
          <cell r="B3361" t="str">
            <v>Basınç akım çalışması</v>
          </cell>
          <cell r="D3361">
            <v>100.16863406408095</v>
          </cell>
          <cell r="E3361">
            <v>64.152000000000001</v>
          </cell>
        </row>
        <row r="3362">
          <cell r="A3362">
            <v>704310</v>
          </cell>
          <cell r="B3362" t="str">
            <v>Boney ve Q tip testleri</v>
          </cell>
          <cell r="D3362">
            <v>8.094435075885329</v>
          </cell>
          <cell r="E3362">
            <v>5.1840000000000002</v>
          </cell>
        </row>
        <row r="3363">
          <cell r="A3363">
            <v>704320</v>
          </cell>
          <cell r="B3363" t="str">
            <v>Elektroejakülasyon</v>
          </cell>
          <cell r="D3363">
            <v>100.16863406408095</v>
          </cell>
          <cell r="E3363">
            <v>64.152000000000001</v>
          </cell>
        </row>
        <row r="3364">
          <cell r="A3364">
            <v>704330</v>
          </cell>
          <cell r="B3364" t="str">
            <v>Empotansta nörolojik değerlendirmeler (BCP-SEPP)</v>
          </cell>
          <cell r="D3364">
            <v>75.042158516020237</v>
          </cell>
          <cell r="E3364">
            <v>48.06</v>
          </cell>
        </row>
        <row r="3365">
          <cell r="A3365">
            <v>704340</v>
          </cell>
          <cell r="B3365" t="str">
            <v>Empotansta uyku çalışmaları (NPT)</v>
          </cell>
          <cell r="D3365">
            <v>120.06745362563238</v>
          </cell>
          <cell r="E3365">
            <v>76.896000000000015</v>
          </cell>
        </row>
        <row r="3366">
          <cell r="A3366">
            <v>704350</v>
          </cell>
          <cell r="B3366" t="str">
            <v xml:space="preserve">İnkontinans tedavisinde magnetik innervasyon, her bir seans </v>
          </cell>
          <cell r="D3366">
            <v>25.126475548060711</v>
          </cell>
          <cell r="E3366">
            <v>16.092000000000002</v>
          </cell>
        </row>
        <row r="3367">
          <cell r="A3367">
            <v>704360</v>
          </cell>
          <cell r="B3367" t="str">
            <v>İntrakavernozal ilaç enjeksiyonu</v>
          </cell>
          <cell r="D3367">
            <v>25.126475548060711</v>
          </cell>
          <cell r="E3367">
            <v>16.092000000000002</v>
          </cell>
        </row>
        <row r="3368">
          <cell r="A3368">
            <v>704370</v>
          </cell>
          <cell r="B3368" t="str">
            <v>İntrakaviter kemo veya immünoterapi</v>
          </cell>
          <cell r="D3368">
            <v>50.084317032040474</v>
          </cell>
          <cell r="E3368">
            <v>32.076000000000001</v>
          </cell>
        </row>
        <row r="3369">
          <cell r="A3369">
            <v>704371</v>
          </cell>
          <cell r="B3369" t="str">
            <v>İntrakaviter kemo veya immünoterapi ile birlikte intrakaviter hipertermi</v>
          </cell>
          <cell r="D3369">
            <v>168.63406408094437</v>
          </cell>
          <cell r="E3369">
            <v>108</v>
          </cell>
        </row>
        <row r="3370">
          <cell r="A3370">
            <v>704380</v>
          </cell>
          <cell r="B3370" t="str">
            <v>Kavernozografi</v>
          </cell>
          <cell r="D3370">
            <v>70.151770657672856</v>
          </cell>
          <cell r="E3370">
            <v>44.928000000000004</v>
          </cell>
        </row>
        <row r="3371">
          <cell r="A3371">
            <v>704390</v>
          </cell>
          <cell r="B3371" t="str">
            <v>Kavernozometri</v>
          </cell>
          <cell r="D3371">
            <v>70.151770657672856</v>
          </cell>
          <cell r="E3371">
            <v>44.928000000000004</v>
          </cell>
        </row>
        <row r="3372">
          <cell r="A3372">
            <v>704400</v>
          </cell>
          <cell r="B3372" t="str">
            <v>Penil arter basınç ölçümü (PBI)</v>
          </cell>
          <cell r="D3372">
            <v>50.084317032040474</v>
          </cell>
          <cell r="E3372">
            <v>32.076000000000001</v>
          </cell>
        </row>
        <row r="3373">
          <cell r="A3373">
            <v>704410</v>
          </cell>
          <cell r="B3373" t="str">
            <v>Perkütan sinir incelemesi (PNE), mesane için</v>
          </cell>
          <cell r="D3373">
            <v>600.3372681281619</v>
          </cell>
          <cell r="E3373">
            <v>384.48</v>
          </cell>
        </row>
        <row r="3374">
          <cell r="A3374">
            <v>704420</v>
          </cell>
          <cell r="B3374" t="str">
            <v>Seminal vezikülografi</v>
          </cell>
          <cell r="D3374">
            <v>300.16863406408095</v>
          </cell>
          <cell r="E3374">
            <v>192.24</v>
          </cell>
        </row>
        <row r="3375">
          <cell r="A3375">
            <v>704430</v>
          </cell>
          <cell r="B3375" t="str">
            <v>Sistometri</v>
          </cell>
          <cell r="C3375" t="str">
            <v>704.440, 704.450 ile birlikte faturalandırılmaz.</v>
          </cell>
          <cell r="D3375">
            <v>25.126475548060711</v>
          </cell>
          <cell r="E3375">
            <v>16.092000000000002</v>
          </cell>
        </row>
        <row r="3376">
          <cell r="A3376">
            <v>704440</v>
          </cell>
          <cell r="B3376" t="str">
            <v>Sistometri ve EMG</v>
          </cell>
          <cell r="C3376" t="str">
            <v>704.440, 704.450 ile birlikte faturalandırılmaz.</v>
          </cell>
          <cell r="D3376">
            <v>75.042158516020237</v>
          </cell>
          <cell r="E3376">
            <v>48.06</v>
          </cell>
        </row>
        <row r="3377">
          <cell r="A3377">
            <v>704450</v>
          </cell>
          <cell r="B3377" t="str">
            <v xml:space="preserve">Sistometri ve Üroflowmetri </v>
          </cell>
          <cell r="C3377" t="str">
            <v>704.440, 704.450 ile birlikte faturalandırılmaz.</v>
          </cell>
          <cell r="D3377">
            <v>40.134907251264757</v>
          </cell>
          <cell r="E3377">
            <v>25.704000000000004</v>
          </cell>
        </row>
        <row r="3378">
          <cell r="A3378">
            <v>704460</v>
          </cell>
          <cell r="B3378" t="str">
            <v xml:space="preserve">Ürodinamik çalışma </v>
          </cell>
          <cell r="C3378" t="str">
            <v>704.440 ile birlikte faturalandırılmaz.</v>
          </cell>
          <cell r="D3378">
            <v>70.151770657672856</v>
          </cell>
          <cell r="E3378">
            <v>44.928000000000004</v>
          </cell>
        </row>
        <row r="3379">
          <cell r="A3379">
            <v>704470</v>
          </cell>
          <cell r="B3379" t="str">
            <v>Üroflowmetri</v>
          </cell>
          <cell r="C3379" t="str">
            <v>704.450 ile birlikte faturalandırılmaz.</v>
          </cell>
          <cell r="D3379">
            <v>20.067453625632378</v>
          </cell>
          <cell r="E3379">
            <v>12.852000000000002</v>
          </cell>
        </row>
        <row r="3380">
          <cell r="A3380">
            <v>704480</v>
          </cell>
          <cell r="B3380" t="str">
            <v>Vaza vezikülografi, iki taraf</v>
          </cell>
          <cell r="C3380" t="str">
            <v>Aynı faturada bir defadan fazla kodlanmaz.</v>
          </cell>
          <cell r="D3380">
            <v>200.16863406408095</v>
          </cell>
          <cell r="E3380">
            <v>128.196</v>
          </cell>
        </row>
        <row r="3381">
          <cell r="A3381">
            <v>704490</v>
          </cell>
          <cell r="B3381" t="str">
            <v>Videoürodinami</v>
          </cell>
          <cell r="D3381">
            <v>100.16863406408095</v>
          </cell>
          <cell r="E3381">
            <v>64.152000000000001</v>
          </cell>
        </row>
        <row r="3382">
          <cell r="A3382">
            <v>704491</v>
          </cell>
          <cell r="B3382" t="str">
            <v>Prostat Mikrodalga Termoterapisi</v>
          </cell>
          <cell r="D3382">
            <v>143.00168634064082</v>
          </cell>
          <cell r="E3382">
            <v>91.584000000000003</v>
          </cell>
        </row>
        <row r="3383">
          <cell r="B3383" t="str">
            <v>7.11.KADIN GENİTAL VE ÜREME SİSTEMLERİ</v>
          </cell>
          <cell r="E3383">
            <v>0</v>
          </cell>
        </row>
        <row r="3384">
          <cell r="B3384" t="str">
            <v>Doğum öncesi tetkikler</v>
          </cell>
          <cell r="E3384">
            <v>0</v>
          </cell>
        </row>
        <row r="3385">
          <cell r="A3385">
            <v>704500</v>
          </cell>
          <cell r="B3385" t="str">
            <v>Fötal akustik stimülasyon</v>
          </cell>
          <cell r="D3385">
            <v>50.084317032040474</v>
          </cell>
          <cell r="E3385">
            <v>32.076000000000001</v>
          </cell>
        </row>
        <row r="3386">
          <cell r="A3386">
            <v>704510</v>
          </cell>
          <cell r="B3386" t="str">
            <v>Fötal elektrokardiyogram</v>
          </cell>
          <cell r="D3386">
            <v>15.008431703204048</v>
          </cell>
          <cell r="E3386">
            <v>9.6120000000000019</v>
          </cell>
        </row>
        <row r="3387">
          <cell r="A3387">
            <v>704520</v>
          </cell>
          <cell r="B3387" t="str">
            <v>Fötal kan gazları</v>
          </cell>
          <cell r="D3387">
            <v>15.008431703204048</v>
          </cell>
          <cell r="E3387">
            <v>9.6120000000000019</v>
          </cell>
        </row>
        <row r="3388">
          <cell r="A3388">
            <v>704530</v>
          </cell>
          <cell r="B3388" t="str">
            <v xml:space="preserve">Nonstres Test (NST) </v>
          </cell>
          <cell r="C3388" t="str">
            <v>Günde en fazla bir defa faturalandırılır.</v>
          </cell>
          <cell r="D3388">
            <v>15.008431703204048</v>
          </cell>
          <cell r="E3388">
            <v>9.6120000000000019</v>
          </cell>
        </row>
        <row r="3389">
          <cell r="A3389">
            <v>704540</v>
          </cell>
          <cell r="B3389" t="str">
            <v>Oksitosin challenge test  (OCT)</v>
          </cell>
          <cell r="D3389">
            <v>20.067453625632378</v>
          </cell>
          <cell r="E3389">
            <v>12.852000000000002</v>
          </cell>
        </row>
        <row r="3390">
          <cell r="A3390">
            <v>704541</v>
          </cell>
          <cell r="B3390" t="str">
            <v>Sürekli fötal monitörizasyon</v>
          </cell>
          <cell r="C3390" t="str">
            <v>Günde en fazla bir defa faturalandırılır.</v>
          </cell>
          <cell r="D3390">
            <v>40.134907251264757</v>
          </cell>
          <cell r="E3390">
            <v>25.704000000000004</v>
          </cell>
        </row>
        <row r="3391">
          <cell r="B3391" t="str">
            <v>İnfertilite tetkikleri ve işlemleri</v>
          </cell>
          <cell r="E3391">
            <v>0</v>
          </cell>
        </row>
        <row r="3392">
          <cell r="A3392">
            <v>704550</v>
          </cell>
          <cell r="B3392" t="str">
            <v>Antisperm antibody (ASA)</v>
          </cell>
          <cell r="C3392" t="str">
            <v>Aynı faturada bir defadan fazla kodlanmaz.</v>
          </cell>
          <cell r="D3392">
            <v>20.067453625632378</v>
          </cell>
          <cell r="E3392">
            <v>12.852000000000002</v>
          </cell>
        </row>
        <row r="3393">
          <cell r="A3393">
            <v>704560</v>
          </cell>
          <cell r="B3393" t="str">
            <v>Artifisiel inseminasyon, her bir seans</v>
          </cell>
          <cell r="D3393">
            <v>50.084317032040474</v>
          </cell>
          <cell r="E3393">
            <v>32.076000000000001</v>
          </cell>
        </row>
        <row r="3394">
          <cell r="A3394">
            <v>704570</v>
          </cell>
          <cell r="B3394" t="str">
            <v>Kruger testi</v>
          </cell>
          <cell r="D3394">
            <v>10.118043844856661</v>
          </cell>
          <cell r="E3394">
            <v>6.48</v>
          </cell>
        </row>
        <row r="3395">
          <cell r="A3395">
            <v>704580</v>
          </cell>
          <cell r="B3395" t="str">
            <v>Özel sperm tektiki</v>
          </cell>
          <cell r="D3395">
            <v>15.008431703204048</v>
          </cell>
          <cell r="E3395">
            <v>9.6120000000000019</v>
          </cell>
        </row>
        <row r="3396">
          <cell r="A3396">
            <v>704590</v>
          </cell>
          <cell r="B3396" t="str">
            <v>Postkoital test</v>
          </cell>
          <cell r="D3396">
            <v>10.118043844856661</v>
          </cell>
          <cell r="E3396">
            <v>6.48</v>
          </cell>
        </row>
        <row r="3397">
          <cell r="A3397">
            <v>704600</v>
          </cell>
          <cell r="B3397" t="str">
            <v>Sperm mar testi</v>
          </cell>
          <cell r="D3397">
            <v>10.118043844856661</v>
          </cell>
          <cell r="E3397">
            <v>6.48</v>
          </cell>
        </row>
        <row r="3398">
          <cell r="A3398">
            <v>704610</v>
          </cell>
          <cell r="B3398" t="str">
            <v>Sperm penetrasyon testi (SPT)</v>
          </cell>
          <cell r="D3398">
            <v>13.15345699831366</v>
          </cell>
          <cell r="E3398">
            <v>8.4239999999999995</v>
          </cell>
        </row>
        <row r="3399">
          <cell r="A3399">
            <v>704620</v>
          </cell>
          <cell r="B3399" t="str">
            <v>Sperm yıkama</v>
          </cell>
          <cell r="D3399">
            <v>20.067453625632378</v>
          </cell>
          <cell r="E3399">
            <v>12.852000000000002</v>
          </cell>
        </row>
        <row r="3400">
          <cell r="A3400">
            <v>704630</v>
          </cell>
          <cell r="B3400" t="str">
            <v>Sperma değerlendirilmesi (Bilgisayarla)</v>
          </cell>
          <cell r="D3400">
            <v>20.067453625632378</v>
          </cell>
          <cell r="E3400">
            <v>12.852000000000002</v>
          </cell>
        </row>
        <row r="3401">
          <cell r="A3401">
            <v>704640</v>
          </cell>
          <cell r="B3401" t="str">
            <v>Spermogram</v>
          </cell>
          <cell r="D3401">
            <v>10.118043844856661</v>
          </cell>
          <cell r="E3401">
            <v>6.48</v>
          </cell>
        </row>
        <row r="3402">
          <cell r="A3402">
            <v>704641</v>
          </cell>
          <cell r="B3402" t="str">
            <v>Oosit Aspirasyonu</v>
          </cell>
          <cell r="D3402">
            <v>285.83473861720068</v>
          </cell>
          <cell r="E3402">
            <v>183.06</v>
          </cell>
        </row>
        <row r="3403">
          <cell r="A3403">
            <v>704642</v>
          </cell>
          <cell r="B3403" t="str">
            <v>Sperm- oosit hazırlanması ve inkübasyonu</v>
          </cell>
          <cell r="D3403">
            <v>643.17032040472179</v>
          </cell>
          <cell r="E3403">
            <v>411.91199999999998</v>
          </cell>
        </row>
        <row r="3404">
          <cell r="A3404">
            <v>704643</v>
          </cell>
          <cell r="B3404" t="str">
            <v>Embriyo Transferi</v>
          </cell>
          <cell r="D3404">
            <v>285.83473861720068</v>
          </cell>
          <cell r="E3404">
            <v>183.06</v>
          </cell>
        </row>
        <row r="3405">
          <cell r="A3405">
            <v>704644</v>
          </cell>
          <cell r="B3405" t="str">
            <v>ICSI (Mikro enjeksiyon)</v>
          </cell>
          <cell r="D3405">
            <v>500.3372681281619</v>
          </cell>
          <cell r="E3405">
            <v>320.43600000000004</v>
          </cell>
        </row>
        <row r="3406">
          <cell r="A3406">
            <v>704645</v>
          </cell>
          <cell r="B3406" t="str">
            <v>Embriyo Freeezing</v>
          </cell>
          <cell r="C3406" t="str">
            <v>Bir hasta için ömrü boyunca bir adet faturalandırılır.</v>
          </cell>
          <cell r="D3406">
            <v>321.5851602023609</v>
          </cell>
          <cell r="E3406">
            <v>205.95599999999999</v>
          </cell>
        </row>
        <row r="3407">
          <cell r="B3407" t="str">
            <v>7.12.HEMATOLOJİ-ONKOLOJİ-KEMOTERAPİ</v>
          </cell>
          <cell r="E3407">
            <v>0</v>
          </cell>
        </row>
        <row r="3408">
          <cell r="A3408">
            <v>704650</v>
          </cell>
          <cell r="B3408" t="str">
            <v>CD 34 seleksiyon işlemi</v>
          </cell>
          <cell r="D3408">
            <v>300.16863406408095</v>
          </cell>
          <cell r="E3408">
            <v>192.24</v>
          </cell>
        </row>
        <row r="3409">
          <cell r="A3409">
            <v>704660</v>
          </cell>
          <cell r="B3409" t="str">
            <v xml:space="preserve">Çoklu infüzyon kemoterapi </v>
          </cell>
          <cell r="C3409" t="str">
            <v>Günde en fazla bir defa faturalandırılır. Aynı gün intravenöz enjeksiyon ve intravenöz ilaç infüzyonu ile birlikte faturalandırılmaz.</v>
          </cell>
          <cell r="D3409">
            <v>87.689713322091066</v>
          </cell>
          <cell r="E3409">
            <v>56.160000000000004</v>
          </cell>
        </row>
        <row r="3410">
          <cell r="A3410">
            <v>704670</v>
          </cell>
          <cell r="B3410" t="str">
            <v xml:space="preserve">Devamlı infüzyon kemoterapi </v>
          </cell>
          <cell r="C3410" t="str">
            <v>Günde en fazla bir defa faturalandırılır. Aynı gün intravenöz enjeksiyon ve intravenöz ilaç infüzyonu ile birlikte faturalandırılmaz.</v>
          </cell>
          <cell r="D3410">
            <v>35.075885328836428</v>
          </cell>
          <cell r="E3410">
            <v>22.464000000000002</v>
          </cell>
        </row>
        <row r="3411">
          <cell r="A3411">
            <v>704680</v>
          </cell>
          <cell r="B3411" t="str">
            <v xml:space="preserve">İmmünoadsorbsiyon, her bir seans </v>
          </cell>
          <cell r="C3411" t="str">
            <v>704.870 ile birlikte faturalandırılmaz.</v>
          </cell>
          <cell r="D3411">
            <v>120.06745362563238</v>
          </cell>
          <cell r="E3411">
            <v>76.896000000000015</v>
          </cell>
        </row>
        <row r="3412">
          <cell r="A3412">
            <v>704690</v>
          </cell>
          <cell r="B3412" t="str">
            <v xml:space="preserve">İnfüzyon kemoterapisi  </v>
          </cell>
          <cell r="C3412" t="str">
            <v>Günde en fazla bir defa faturalandırılır. Aynı gün intravenöz enjeksiyon ve intravenöz ilaç infüzyonu ile birlikte faturalandırılmaz.</v>
          </cell>
          <cell r="D3412">
            <v>67.892074198988198</v>
          </cell>
          <cell r="E3412">
            <v>43.480800000000002</v>
          </cell>
        </row>
        <row r="3413">
          <cell r="A3413">
            <v>704691</v>
          </cell>
          <cell r="B3413" t="str">
            <v xml:space="preserve">Manuel infüzyon kemoterapisi </v>
          </cell>
          <cell r="C3413" t="str">
            <v>Günde en fazla bir defa faturalandırılır. Aynı gün intravenöz enjeksiyon ve intravenöz ilaç infüzyonu ile birlikte faturalandırılmaz. Hazırlama ve uygulama işlemleri ile tüm malzemeler dahildir.</v>
          </cell>
          <cell r="D3413">
            <v>129.85</v>
          </cell>
          <cell r="E3413">
            <v>83.161134000000004</v>
          </cell>
        </row>
        <row r="3414">
          <cell r="A3414">
            <v>704692</v>
          </cell>
          <cell r="B3414" t="str">
            <v>Yarı otomatik infüzyon kemoterapisi</v>
          </cell>
          <cell r="C3414" t="str">
            <v>Günde en fazla bir defa faturalandırılır. Aynı gün intravenöz enjeksiyon ve intravenöz ilaç infüzyonu ile birlikte faturalandırılmaz.  Hazırlama ve uygulama işlemleri ile tüm malzemeler dahildir.</v>
          </cell>
          <cell r="D3414">
            <v>166.95</v>
          </cell>
          <cell r="E3414">
            <v>106.92145799999999</v>
          </cell>
        </row>
        <row r="3415">
          <cell r="A3415">
            <v>704693</v>
          </cell>
          <cell r="B3415" t="str">
            <v>Otomatik/robotik infüzyon kemoterapisi</v>
          </cell>
          <cell r="C3415" t="str">
            <v>Günde en fazla bir defa faturalandırılır. Aynı gün intravenöz enjeksiyon ve intravenöz ilaç infüzyonu ile birlikte faturalandırılmaz.  Hazırlama ve uygulama işlemleri ile tüm malzemeler dahildir. Otomatik cihazlar için otomatik ön dolum, gravimetrik doğrulama ve görsel eşleştirme özelliklerine sahip olma şartları aranır.</v>
          </cell>
          <cell r="D3415">
            <v>278.25</v>
          </cell>
          <cell r="E3415">
            <v>178.20243000000002</v>
          </cell>
        </row>
        <row r="3416">
          <cell r="A3416">
            <v>704700</v>
          </cell>
          <cell r="B3416" t="str">
            <v>İntrakaviter ve rejyonel kemoterapi, her bir seans</v>
          </cell>
          <cell r="D3416">
            <v>71.163575042158527</v>
          </cell>
          <cell r="E3416">
            <v>45.576000000000008</v>
          </cell>
        </row>
        <row r="3417">
          <cell r="A3417">
            <v>704710</v>
          </cell>
          <cell r="B3417" t="str">
            <v>İntratekal tedavi, her bir seans</v>
          </cell>
          <cell r="D3417">
            <v>75.042158516020237</v>
          </cell>
          <cell r="E3417">
            <v>48.06</v>
          </cell>
        </row>
        <row r="3418">
          <cell r="A3418">
            <v>704720</v>
          </cell>
          <cell r="B3418" t="str">
            <v xml:space="preserve">Kemik iliği aspirasyon değerlendirmesi </v>
          </cell>
          <cell r="C3418" t="str">
            <v>Hematoloji uzman hekimince yapılması halinde faturalandırılır.Hematoloji ve onkoloji uzman hekimince yapılması halinde faturalandırılır.</v>
          </cell>
          <cell r="D3418">
            <v>54.317032040472178</v>
          </cell>
          <cell r="E3418">
            <v>34.786800000000007</v>
          </cell>
        </row>
        <row r="3419">
          <cell r="A3419">
            <v>704730</v>
          </cell>
          <cell r="B3419" t="str">
            <v>Kemik iliği aspirasyonu</v>
          </cell>
          <cell r="D3419">
            <v>72.4114671163575</v>
          </cell>
          <cell r="E3419">
            <v>46.3752</v>
          </cell>
        </row>
        <row r="3420">
          <cell r="A3420">
            <v>704740</v>
          </cell>
          <cell r="B3420" t="str">
            <v>Kemik iliği biyopsisi</v>
          </cell>
          <cell r="D3420">
            <v>126.7284991568297</v>
          </cell>
          <cell r="E3420">
            <v>81.162000000000006</v>
          </cell>
        </row>
        <row r="3421">
          <cell r="A3421">
            <v>704750</v>
          </cell>
          <cell r="B3421" t="str">
            <v xml:space="preserve">Kemik iliği imprint değerlendirilmesi </v>
          </cell>
          <cell r="C3421" t="str">
            <v>Hematoloji uzman hekimince yapılması halinde faturalandırılır.Hematoloji ve onkoloji uzman hekimince yapılması halinde faturalandırılır.</v>
          </cell>
          <cell r="D3421">
            <v>45.261382799325467</v>
          </cell>
          <cell r="E3421">
            <v>28.987200000000001</v>
          </cell>
        </row>
        <row r="3422">
          <cell r="A3422">
            <v>704760</v>
          </cell>
          <cell r="B3422" t="str">
            <v>Lenf bezi aspirasyonu-ponksiyonu</v>
          </cell>
          <cell r="D3422">
            <v>50.084317032040474</v>
          </cell>
          <cell r="E3422">
            <v>32.076000000000001</v>
          </cell>
        </row>
        <row r="3423">
          <cell r="A3423">
            <v>704770</v>
          </cell>
          <cell r="B3423" t="str">
            <v>Periferik kan yayması değerlendirilmesi</v>
          </cell>
          <cell r="C3423" t="str">
            <v xml:space="preserve">903.020 ile birlikte faturalandırılmaz. </v>
          </cell>
          <cell r="D3423">
            <v>8.6003372681281611</v>
          </cell>
          <cell r="E3423">
            <v>5.508</v>
          </cell>
        </row>
        <row r="3424">
          <cell r="A3424">
            <v>704780</v>
          </cell>
          <cell r="B3424" t="str">
            <v xml:space="preserve">Steril ünitede bakım hizmeti </v>
          </cell>
          <cell r="C3424" t="str">
            <v>Günde en fazla bir defa faturalandırılır.</v>
          </cell>
          <cell r="D3424">
            <v>100.16863406408095</v>
          </cell>
          <cell r="E3424">
            <v>64.152000000000001</v>
          </cell>
        </row>
        <row r="3425">
          <cell r="A3425">
            <v>704790</v>
          </cell>
          <cell r="B3425" t="str">
            <v>Terapötik flebotomi, her bir seans</v>
          </cell>
          <cell r="D3425">
            <v>20.067453625632378</v>
          </cell>
          <cell r="E3425">
            <v>12.852000000000002</v>
          </cell>
        </row>
        <row r="3426">
          <cell r="A3426">
            <v>704800</v>
          </cell>
          <cell r="B3426" t="str">
            <v xml:space="preserve">Turnike testi </v>
          </cell>
          <cell r="D3426">
            <v>5.0590219224283306</v>
          </cell>
          <cell r="E3426">
            <v>3.24</v>
          </cell>
        </row>
        <row r="3427">
          <cell r="B3427" t="str">
            <v xml:space="preserve">Aferez İşlemleri          </v>
          </cell>
          <cell r="C3427" t="str">
            <v>Aferez işlemleri malzeme hariç fiyatlandırılmıştır</v>
          </cell>
          <cell r="E3427">
            <v>0</v>
          </cell>
        </row>
        <row r="3428">
          <cell r="A3428">
            <v>704810</v>
          </cell>
          <cell r="B3428" t="str">
            <v>Aferez, donör trombosit aferezi (1 seans)</v>
          </cell>
          <cell r="D3428">
            <v>100.16863406408095</v>
          </cell>
          <cell r="E3428">
            <v>64.152000000000001</v>
          </cell>
        </row>
        <row r="3429">
          <cell r="A3429">
            <v>704820</v>
          </cell>
          <cell r="B3429" t="str">
            <v xml:space="preserve">Aferez, donör granülosit aferezi (1 seans) </v>
          </cell>
          <cell r="D3429">
            <v>100.16863406408095</v>
          </cell>
          <cell r="E3429">
            <v>64.152000000000001</v>
          </cell>
        </row>
        <row r="3430">
          <cell r="A3430">
            <v>704830</v>
          </cell>
          <cell r="B3430" t="str">
            <v xml:space="preserve">Aferez, donör eritrosit aferezi (1 seans) </v>
          </cell>
          <cell r="D3430">
            <v>100.16863406408095</v>
          </cell>
          <cell r="E3430">
            <v>64.152000000000001</v>
          </cell>
        </row>
        <row r="3431">
          <cell r="A3431">
            <v>704840</v>
          </cell>
          <cell r="B3431" t="str">
            <v xml:space="preserve">Aferez, lökosit (1 seans) </v>
          </cell>
          <cell r="D3431">
            <v>100.16863406408095</v>
          </cell>
          <cell r="E3431">
            <v>64.152000000000001</v>
          </cell>
        </row>
        <row r="3432">
          <cell r="A3432">
            <v>704850</v>
          </cell>
          <cell r="B3432" t="str">
            <v xml:space="preserve">Aferez, donör plazma aferezi (1 seans) </v>
          </cell>
          <cell r="D3432">
            <v>100.16863406408095</v>
          </cell>
          <cell r="E3432">
            <v>64.152000000000001</v>
          </cell>
        </row>
        <row r="3433">
          <cell r="A3433">
            <v>704860</v>
          </cell>
          <cell r="B3433" t="str">
            <v>Aferez, Hasta başı (acil) hemaferezis işlemi farkı</v>
          </cell>
          <cell r="D3433">
            <v>50.084317032040474</v>
          </cell>
          <cell r="E3433">
            <v>32.076000000000001</v>
          </cell>
        </row>
        <row r="3434">
          <cell r="A3434">
            <v>704870</v>
          </cell>
          <cell r="B3434" t="str">
            <v>Aferez, IgG ( 1 seans)</v>
          </cell>
          <cell r="C3434" t="str">
            <v>704.680 ile birlikte faturalandırılmaz.Kolon veya kaskad filtrasyon yöntemi ile</v>
          </cell>
          <cell r="D3434">
            <v>150.08431703204047</v>
          </cell>
          <cell r="E3434">
            <v>96.12</v>
          </cell>
        </row>
        <row r="3435">
          <cell r="A3435">
            <v>704880</v>
          </cell>
          <cell r="B3435" t="str">
            <v>Aferez, lipid ( 1 seans)</v>
          </cell>
          <cell r="C3435" t="str">
            <v>Kolon veya kaskad filtrasyon yöntemi ile</v>
          </cell>
          <cell r="D3435">
            <v>150.08431703204047</v>
          </cell>
          <cell r="E3435">
            <v>96.12</v>
          </cell>
        </row>
        <row r="3436">
          <cell r="A3436">
            <v>704890</v>
          </cell>
          <cell r="B3436" t="str">
            <v>Aferez, Stem hücre toplanması ( 1 seans)</v>
          </cell>
          <cell r="D3436">
            <v>150.08431703204047</v>
          </cell>
          <cell r="E3436">
            <v>96.12</v>
          </cell>
        </row>
        <row r="3437">
          <cell r="A3437">
            <v>704900</v>
          </cell>
          <cell r="B3437" t="str">
            <v>Aferez, Terapötik eritrositoferez (1 seans)</v>
          </cell>
          <cell r="D3437">
            <v>150.08431703204047</v>
          </cell>
          <cell r="E3437">
            <v>96.12</v>
          </cell>
        </row>
        <row r="3438">
          <cell r="A3438">
            <v>704910</v>
          </cell>
          <cell r="B3438" t="str">
            <v>Aferez, Terapötik lökoferez (1 seans)</v>
          </cell>
          <cell r="D3438">
            <v>181.02866779089376</v>
          </cell>
          <cell r="E3438">
            <v>115.938</v>
          </cell>
        </row>
        <row r="3439">
          <cell r="A3439">
            <v>704920</v>
          </cell>
          <cell r="B3439" t="str">
            <v>Aferez, Terapötik plazma değişimi (1 seans)</v>
          </cell>
          <cell r="C3439" t="str">
            <v>Plazmaferezis</v>
          </cell>
          <cell r="D3439">
            <v>177.40303541315348</v>
          </cell>
          <cell r="E3439">
            <v>113.61600000000001</v>
          </cell>
        </row>
        <row r="3440">
          <cell r="A3440">
            <v>704930</v>
          </cell>
          <cell r="B3440" t="str">
            <v>Aferez, Terapötik trombositoferez (1 seans)</v>
          </cell>
          <cell r="D3440">
            <v>150.08431703204047</v>
          </cell>
          <cell r="E3440">
            <v>96.12</v>
          </cell>
        </row>
        <row r="3441">
          <cell r="A3441">
            <v>704940</v>
          </cell>
          <cell r="B3441" t="str">
            <v>Aferez, Fotoferezis (1 seans)</v>
          </cell>
          <cell r="D3441">
            <v>150.08431703204047</v>
          </cell>
          <cell r="E3441">
            <v>96.12</v>
          </cell>
        </row>
        <row r="3442">
          <cell r="A3442">
            <v>704941</v>
          </cell>
          <cell r="B3442" t="str">
            <v>Ekstrakorpereal Fotoferez Tedavisi (1 seans)</v>
          </cell>
          <cell r="C3442" t="str">
            <v>İşlem kiti, fistül iğnesi,  fotoferez tedavisi endikasyonu olan metoksipsoralen, UV-A lambaları, izotonik serum, heparin, erişim kateteri ve her türlü tıbbi- teknik işlemler dahildir.</v>
          </cell>
          <cell r="D3442">
            <v>3541.3153456998316</v>
          </cell>
          <cell r="E3442">
            <v>2268</v>
          </cell>
        </row>
        <row r="3443">
          <cell r="B3443" t="str">
            <v>Kemik İliği Nakilleri</v>
          </cell>
          <cell r="E3443">
            <v>0</v>
          </cell>
        </row>
        <row r="3444">
          <cell r="A3444">
            <v>704950</v>
          </cell>
          <cell r="B3444" t="str">
            <v xml:space="preserve">Ameliyathanede genel anestezi altında allojeneik kemik iliği alınması </v>
          </cell>
          <cell r="D3444">
            <v>500.3372681281619</v>
          </cell>
          <cell r="E3444">
            <v>320.43600000000004</v>
          </cell>
        </row>
        <row r="3445">
          <cell r="A3445">
            <v>704960</v>
          </cell>
          <cell r="B3445" t="str">
            <v>Hematopoietik kök hücre ayrımı</v>
          </cell>
          <cell r="D3445">
            <v>100.16863406408095</v>
          </cell>
          <cell r="E3445">
            <v>64.152000000000001</v>
          </cell>
        </row>
        <row r="3446">
          <cell r="A3446">
            <v>704970</v>
          </cell>
          <cell r="B3446" t="str">
            <v>Hematopoietik hücre nakli, allojenik (Kardeş veya akrabadan, HLA tam uyumlu)</v>
          </cell>
          <cell r="D3446">
            <v>450.30354131534574</v>
          </cell>
          <cell r="E3446">
            <v>288.39240000000007</v>
          </cell>
        </row>
        <row r="3447">
          <cell r="A3447">
            <v>704971</v>
          </cell>
          <cell r="B3447" t="str">
            <v>Hematopoietik hücre nakli, allojenik (Akraba dışından, HLA tam uyumlu)</v>
          </cell>
          <cell r="D3447">
            <v>940.97807757166947</v>
          </cell>
          <cell r="E3447">
            <v>602.64</v>
          </cell>
        </row>
        <row r="3448">
          <cell r="A3448">
            <v>704972</v>
          </cell>
          <cell r="B3448" t="str">
            <v>Haploidentik nakil, allojenik (En az 2 HLA antijeni uyumsuz nakiller)</v>
          </cell>
          <cell r="D3448">
            <v>940.97807757166947</v>
          </cell>
          <cell r="E3448">
            <v>602.64</v>
          </cell>
        </row>
        <row r="3449">
          <cell r="A3449">
            <v>704973</v>
          </cell>
          <cell r="B3449" t="str">
            <v>Kordon kanı nakli</v>
          </cell>
          <cell r="D3449">
            <v>940.97807757166947</v>
          </cell>
          <cell r="E3449">
            <v>602.64</v>
          </cell>
        </row>
        <row r="3450">
          <cell r="A3450">
            <v>704980</v>
          </cell>
          <cell r="B3450" t="str">
            <v>Hematopoietik hücre nakli, otolog</v>
          </cell>
          <cell r="D3450">
            <v>450.30354131534574</v>
          </cell>
          <cell r="E3450">
            <v>288.39240000000007</v>
          </cell>
        </row>
        <row r="3451">
          <cell r="A3451">
            <v>704981</v>
          </cell>
          <cell r="B3451" t="str">
            <v>Mezenkimal kök hücre nakli (Mezenkimal kök hücre üretimi dahil)</v>
          </cell>
          <cell r="D3451">
            <v>20657.672849915685</v>
          </cell>
          <cell r="E3451">
            <v>13230</v>
          </cell>
        </row>
        <row r="3452">
          <cell r="A3452">
            <v>704990</v>
          </cell>
          <cell r="B3452" t="str">
            <v xml:space="preserve">Kemik iliği nakli amaçlı hematopoietik kök hücre pozitif seleksiyonu </v>
          </cell>
          <cell r="C3452" t="str">
            <v>CD 34 pozitif</v>
          </cell>
          <cell r="D3452">
            <v>125.12647554806072</v>
          </cell>
          <cell r="E3452">
            <v>80.13600000000001</v>
          </cell>
        </row>
        <row r="3453">
          <cell r="A3453">
            <v>705000</v>
          </cell>
          <cell r="B3453" t="str">
            <v>Kemik iliği nakli amaçlı kullanılmak üzere hematopoietik kök hücrelerin kanser hücrelerinden arıtılması</v>
          </cell>
          <cell r="D3453">
            <v>200.16863406408095</v>
          </cell>
          <cell r="E3453">
            <v>128.196</v>
          </cell>
        </row>
        <row r="3454">
          <cell r="A3454">
            <v>705010</v>
          </cell>
          <cell r="B3454" t="str">
            <v xml:space="preserve">Kemik iliği nakli-operasyon aşaması </v>
          </cell>
          <cell r="D3454">
            <v>500.3372681281619</v>
          </cell>
          <cell r="E3454">
            <v>320.43600000000004</v>
          </cell>
        </row>
        <row r="3455">
          <cell r="A3455">
            <v>705020</v>
          </cell>
          <cell r="B3455" t="str">
            <v>Kemik iliği ürününden eritrosit deplesyonu</v>
          </cell>
          <cell r="D3455">
            <v>100.16863406408095</v>
          </cell>
          <cell r="E3455">
            <v>64.152000000000001</v>
          </cell>
        </row>
        <row r="3456">
          <cell r="A3456">
            <v>705030</v>
          </cell>
          <cell r="B3456" t="str">
            <v>Kordon kanından kök hücre nakli</v>
          </cell>
          <cell r="D3456">
            <v>500.3372681281619</v>
          </cell>
          <cell r="E3456">
            <v>320.43600000000004</v>
          </cell>
        </row>
        <row r="3457">
          <cell r="A3457">
            <v>705040</v>
          </cell>
          <cell r="B3457" t="str">
            <v xml:space="preserve">Kök hücre dondurulması </v>
          </cell>
          <cell r="C3457" t="str">
            <v>100 ml'ye kadar, malzeme hariç</v>
          </cell>
          <cell r="D3457">
            <v>200.16863406408095</v>
          </cell>
          <cell r="E3457">
            <v>128.196</v>
          </cell>
        </row>
        <row r="3458">
          <cell r="A3458">
            <v>705060</v>
          </cell>
          <cell r="B3458" t="str">
            <v>Kök hücre saklanması (Kord kanına uygulanmaz)</v>
          </cell>
          <cell r="C3458" t="str">
            <v xml:space="preserve">En fazla üç ay süreyle, hasta başına. </v>
          </cell>
          <cell r="D3458">
            <v>10.119999999999999</v>
          </cell>
          <cell r="E3458">
            <v>6.4812528</v>
          </cell>
        </row>
        <row r="3459">
          <cell r="A3459">
            <v>705070</v>
          </cell>
          <cell r="B3459" t="str">
            <v>Kök hücre infüzyonu</v>
          </cell>
          <cell r="D3459">
            <v>75.042158516020237</v>
          </cell>
          <cell r="E3459">
            <v>48.06</v>
          </cell>
        </row>
        <row r="3460">
          <cell r="A3460">
            <v>705080</v>
          </cell>
          <cell r="B3460" t="str">
            <v>Kök hücre mobilizasyonu</v>
          </cell>
          <cell r="D3460">
            <v>125.12647554806072</v>
          </cell>
          <cell r="E3460">
            <v>80.13600000000001</v>
          </cell>
        </row>
        <row r="3461">
          <cell r="A3461">
            <v>705090</v>
          </cell>
          <cell r="B3461" t="str">
            <v xml:space="preserve">Yurt içi doku veri bankalarınca uluslararası doku veri bankalarında akraba olmayan kemik iliği verici taraması </v>
          </cell>
          <cell r="C3461" t="str">
            <v>1. Aşama</v>
          </cell>
          <cell r="D3461">
            <v>20.067453625632378</v>
          </cell>
          <cell r="E3461">
            <v>12.852000000000002</v>
          </cell>
        </row>
        <row r="3462">
          <cell r="A3462">
            <v>705100</v>
          </cell>
          <cell r="B3462" t="str">
            <v xml:space="preserve">Yurt içi doku veri bankalarınca uluslararası doku veri bankalarında akraba olmayan kemik iliği verici taraması </v>
          </cell>
          <cell r="C3462" t="str">
            <v>Adres serolojik yöntem doku tipi doğrulama ve onay alma dahil her donör için ayrı</v>
          </cell>
          <cell r="D3462">
            <v>320.23608768971337</v>
          </cell>
          <cell r="E3462">
            <v>205.09200000000004</v>
          </cell>
        </row>
        <row r="3463">
          <cell r="A3463">
            <v>705110</v>
          </cell>
          <cell r="B3463" t="str">
            <v xml:space="preserve">Yurt içi doku veri bankalarınca yurt içindeki doku veri bankalarında akraba olmayan kemik iliği verici taraması </v>
          </cell>
          <cell r="C3463" t="str">
            <v>1. Aşama</v>
          </cell>
          <cell r="D3463">
            <v>20.067453625632378</v>
          </cell>
          <cell r="E3463">
            <v>12.852000000000002</v>
          </cell>
        </row>
        <row r="3464">
          <cell r="A3464">
            <v>705120</v>
          </cell>
          <cell r="B3464" t="str">
            <v xml:space="preserve">Yurt içi doku veri bankalarınca yurt içindeki doku veri bankalarında akraba olmayan kemik iliği verici taraması </v>
          </cell>
          <cell r="C3464" t="str">
            <v>Adres serolojik yöntem doku tipi doğrulama ve onay alma dahil her donör için ayrı</v>
          </cell>
          <cell r="D3464">
            <v>320.23608768971337</v>
          </cell>
          <cell r="E3464">
            <v>205.09200000000004</v>
          </cell>
        </row>
        <row r="3465">
          <cell r="B3465" t="str">
            <v>Kan Bankası</v>
          </cell>
          <cell r="E3465">
            <v>0</v>
          </cell>
        </row>
        <row r="3466">
          <cell r="A3466">
            <v>705130</v>
          </cell>
          <cell r="B3466" t="str">
            <v>ABO+Rh tayini   (Forward gruplama)+ABO reverse gruplama</v>
          </cell>
          <cell r="C3466" t="str">
            <v>705.140 ile birlikte fatura edilemez.</v>
          </cell>
          <cell r="D3466">
            <v>16.020236087689714</v>
          </cell>
          <cell r="E3466">
            <v>10.260000000000002</v>
          </cell>
        </row>
        <row r="3467">
          <cell r="A3467">
            <v>705140</v>
          </cell>
          <cell r="B3467" t="str">
            <v>ABO+Rh tayini (Forward gruplama)</v>
          </cell>
          <cell r="C3467" t="str">
            <v>705.130 ile birlikte fatura edilemez.</v>
          </cell>
          <cell r="D3467">
            <v>8.094435075885329</v>
          </cell>
          <cell r="E3467">
            <v>5.1840000000000002</v>
          </cell>
        </row>
        <row r="3468">
          <cell r="A3468">
            <v>705150</v>
          </cell>
          <cell r="B3468" t="str">
            <v>Adsorbsiyon testi</v>
          </cell>
          <cell r="D3468">
            <v>72.175379426644184</v>
          </cell>
          <cell r="E3468">
            <v>46.223999999999997</v>
          </cell>
        </row>
        <row r="3469">
          <cell r="A3469">
            <v>705160</v>
          </cell>
          <cell r="B3469" t="str">
            <v>Alt kan grup tiplendirmesi (Her bir grup)</v>
          </cell>
          <cell r="C3469" t="str">
            <v>Minör kan grubu</v>
          </cell>
          <cell r="D3469">
            <v>12.141652613827993</v>
          </cell>
          <cell r="E3469">
            <v>7.7760000000000007</v>
          </cell>
        </row>
        <row r="3470">
          <cell r="A3470">
            <v>705170</v>
          </cell>
          <cell r="B3470" t="str">
            <v>Anti-A, anti-B, veya Anti D-titrajı</v>
          </cell>
          <cell r="D3470">
            <v>30.016863406408095</v>
          </cell>
          <cell r="E3470">
            <v>19.224000000000004</v>
          </cell>
        </row>
        <row r="3471">
          <cell r="A3471">
            <v>705180</v>
          </cell>
          <cell r="B3471" t="str">
            <v>Antikor tanımlama</v>
          </cell>
          <cell r="D3471">
            <v>110.11804384485666</v>
          </cell>
          <cell r="E3471">
            <v>70.524000000000001</v>
          </cell>
        </row>
        <row r="3472">
          <cell r="A3472">
            <v>705190</v>
          </cell>
          <cell r="B3472" t="str">
            <v xml:space="preserve">Buffy coat deplesyonu, her bir ünite </v>
          </cell>
          <cell r="D3472">
            <v>4.0472175379426645</v>
          </cell>
          <cell r="E3472">
            <v>2.5920000000000001</v>
          </cell>
        </row>
        <row r="3473">
          <cell r="A3473">
            <v>705200</v>
          </cell>
          <cell r="B3473" t="str">
            <v>Cross match</v>
          </cell>
          <cell r="D3473">
            <v>12.141652613827993</v>
          </cell>
          <cell r="E3473">
            <v>7.7760000000000007</v>
          </cell>
        </row>
        <row r="3474">
          <cell r="A3474">
            <v>705210</v>
          </cell>
          <cell r="B3474" t="str">
            <v>Direkt coombs testi (Polispesifik)</v>
          </cell>
          <cell r="D3474">
            <v>9.1062394603709969</v>
          </cell>
          <cell r="E3474">
            <v>5.8320000000000016</v>
          </cell>
        </row>
        <row r="3475">
          <cell r="A3475">
            <v>705220</v>
          </cell>
          <cell r="B3475" t="str">
            <v>Direkt coombs testi (Ig G)</v>
          </cell>
          <cell r="D3475">
            <v>9.1062394603709969</v>
          </cell>
          <cell r="E3475">
            <v>5.8320000000000016</v>
          </cell>
        </row>
        <row r="3476">
          <cell r="A3476">
            <v>705230</v>
          </cell>
          <cell r="B3476" t="str">
            <v>Direkt coombs (Kompleman)</v>
          </cell>
          <cell r="D3476">
            <v>9.1062394603709969</v>
          </cell>
          <cell r="E3476">
            <v>5.8320000000000016</v>
          </cell>
        </row>
        <row r="3477">
          <cell r="A3477">
            <v>705240</v>
          </cell>
          <cell r="B3477" t="str">
            <v xml:space="preserve">Donör muayenesi </v>
          </cell>
          <cell r="C3477" t="str">
            <v>705.370, 705.420, 705.430, 705.440 ile birlikte faturalandırılmaz.</v>
          </cell>
          <cell r="D3477">
            <v>5.0590219224283306</v>
          </cell>
          <cell r="E3477">
            <v>3.24</v>
          </cell>
        </row>
        <row r="3478">
          <cell r="A3478">
            <v>705250</v>
          </cell>
          <cell r="B3478" t="str">
            <v>Elüsyon testi</v>
          </cell>
          <cell r="D3478">
            <v>40.134907251264757</v>
          </cell>
          <cell r="E3478">
            <v>25.704000000000004</v>
          </cell>
        </row>
        <row r="3479">
          <cell r="A3479">
            <v>705260</v>
          </cell>
          <cell r="B3479" t="str">
            <v>Eritrosit süspansiyonu yıkama</v>
          </cell>
          <cell r="D3479">
            <v>15.008431703204048</v>
          </cell>
          <cell r="E3479">
            <v>9.6120000000000019</v>
          </cell>
        </row>
        <row r="3480">
          <cell r="A3480">
            <v>705270</v>
          </cell>
          <cell r="B3480" t="str">
            <v xml:space="preserve">Fibrin glue hazırlama </v>
          </cell>
          <cell r="D3480">
            <v>75.042158516020237</v>
          </cell>
          <cell r="E3480">
            <v>48.06</v>
          </cell>
        </row>
        <row r="3481">
          <cell r="A3481">
            <v>705280</v>
          </cell>
          <cell r="B3481" t="str">
            <v>Hemoglobin küveti ile otomatik sistemde hemoglobin tayini</v>
          </cell>
          <cell r="C3481" t="str">
            <v>705.370, 705.420, 705.430, 705.440 ile birlikte faturalandırılmaz.</v>
          </cell>
          <cell r="D3481">
            <v>2.8667790893760539</v>
          </cell>
          <cell r="E3481">
            <v>1.8360000000000001</v>
          </cell>
        </row>
        <row r="3482">
          <cell r="A3482">
            <v>705290</v>
          </cell>
          <cell r="B3482" t="str">
            <v xml:space="preserve">İndirekt coombs testi </v>
          </cell>
          <cell r="C3482" t="str">
            <v>Antikor tarama, 2 veya 3'lü hücre ile</v>
          </cell>
          <cell r="D3482">
            <v>11.129848229342327</v>
          </cell>
          <cell r="E3482">
            <v>7.1280000000000001</v>
          </cell>
        </row>
        <row r="3483">
          <cell r="A3483">
            <v>705300</v>
          </cell>
          <cell r="B3483" t="str">
            <v xml:space="preserve">Lökositten arındırılmış kan ürünü hazırlama, her bir ünite </v>
          </cell>
          <cell r="D3483">
            <v>4.0472175379426645</v>
          </cell>
          <cell r="E3483">
            <v>2.5920000000000001</v>
          </cell>
        </row>
        <row r="3484">
          <cell r="A3484">
            <v>705310</v>
          </cell>
          <cell r="B3484" t="str">
            <v xml:space="preserve">Sellüler kan ürünlerinin ışınlanması, her bir ünite </v>
          </cell>
          <cell r="D3484">
            <v>18.043844856661046</v>
          </cell>
          <cell r="E3484">
            <v>11.555999999999999</v>
          </cell>
        </row>
        <row r="3485">
          <cell r="A3485">
            <v>705320</v>
          </cell>
          <cell r="B3485" t="str">
            <v>Soğuk aglütininler</v>
          </cell>
          <cell r="D3485">
            <v>10.118043844856661</v>
          </cell>
          <cell r="E3485">
            <v>6.48</v>
          </cell>
        </row>
        <row r="3486">
          <cell r="A3486">
            <v>705330</v>
          </cell>
          <cell r="B3486" t="str">
            <v xml:space="preserve">Steril tüp birleştirme, her bir bağlantı </v>
          </cell>
          <cell r="D3486">
            <v>12.141652613827993</v>
          </cell>
          <cell r="E3486">
            <v>7.7760000000000007</v>
          </cell>
        </row>
        <row r="3487">
          <cell r="A3487">
            <v>705340</v>
          </cell>
          <cell r="B3487" t="str">
            <v xml:space="preserve">Taze donmuş plazma - kriyopresipitat eritilmesi, her bir ünite  </v>
          </cell>
          <cell r="D3487">
            <v>3.0354131534569984</v>
          </cell>
          <cell r="E3487">
            <v>1.9440000000000002</v>
          </cell>
        </row>
        <row r="3488">
          <cell r="B3488" t="str">
            <v>Kan Bileşenleri</v>
          </cell>
          <cell r="C3488" t="str">
            <v>Tetkikler ve kan torbası bedelleri kan ve ürünleri için ayrıca faturalandırılmaz. Otolog fibrin yapıştırıcı allojeneik olarak kullanılamaz ve faturalandırılmaz. Eritrosit ve tam kan transfüzyonu öncesi uygunluk testleriyle alıcı kan grubu testleri ayrıca faturalandırılır.</v>
          </cell>
          <cell r="E3488">
            <v>0</v>
          </cell>
        </row>
        <row r="3489">
          <cell r="A3489">
            <v>705350</v>
          </cell>
          <cell r="B3489" t="str">
            <v xml:space="preserve">Aferez trombosit süspansiyonu </v>
          </cell>
          <cell r="C3489" t="str">
            <v>1 ünite tek donör trombositi, aferez işlemi dahil</v>
          </cell>
          <cell r="D3489">
            <v>150.08431703204047</v>
          </cell>
          <cell r="E3489">
            <v>96.12</v>
          </cell>
        </row>
        <row r="3490">
          <cell r="A3490">
            <v>705360</v>
          </cell>
          <cell r="B3490" t="str">
            <v xml:space="preserve">Aferez granülosit süspansiyonu    </v>
          </cell>
          <cell r="C3490" t="str">
            <v>Aferez işlemi dahil</v>
          </cell>
          <cell r="D3490">
            <v>150.08431703204047</v>
          </cell>
          <cell r="E3490">
            <v>96.12</v>
          </cell>
        </row>
        <row r="3491">
          <cell r="A3491">
            <v>705370</v>
          </cell>
          <cell r="B3491" t="str">
            <v>Eritrosit Süspansiyonu</v>
          </cell>
          <cell r="C3491" t="str">
            <v>705.130, 705.140, 906.290,  906.610, 906.620, 906.630, 906.640, 906.660,  906.670, 906.680,  906.690, 907.430, 907.440, 907.450, 907.460,  907.470, 907.480,  907.590, 907.600, 907.610, 705.240, 705.280 işlemleri ve lökosit filtresi (İn-line vb.) dahil.</v>
          </cell>
          <cell r="D3491">
            <v>157.16694772344016</v>
          </cell>
          <cell r="E3491">
            <v>100.65600000000002</v>
          </cell>
        </row>
        <row r="3492">
          <cell r="A3492">
            <v>705371</v>
          </cell>
          <cell r="B3492" t="str">
            <v>Eritrosit Süspansiyonu, Kızılay'dan temin edilen</v>
          </cell>
          <cell r="C3492" t="str">
            <v>705.130, 705.140,  905.090, 906.290,  906.610, 906.620, 906.630, 906.640, 906.660,  906.670, 906.680,  906.690, 907.430, 907.440, 907.450, 907.460,  907.470, 907.480,  907.590, 907.600, 907.610, 705.240, 705.280 işlemleri ve lökosit filtresi (İn-line vb.) dahil.</v>
          </cell>
          <cell r="D3492">
            <v>335.24</v>
          </cell>
          <cell r="E3492">
            <v>214.70110560000001</v>
          </cell>
        </row>
        <row r="3493">
          <cell r="A3493">
            <v>705380</v>
          </cell>
          <cell r="B3493" t="str">
            <v>Granülosit süspansiyonu (Random donor, 1 ünite)</v>
          </cell>
          <cell r="C3493" t="str">
            <v>705.130, 705.140,  905.090, 906.290,  906.610, 906.620, 906.630, 906.640, 906.660,  906.670, 906.680,  906.690, 907.430, 907.440, 907.450, 907.460,  907.470, 907.480,  907.590, 907.600, 907.610 ile birlikte faturalandırılmaz.</v>
          </cell>
          <cell r="D3493">
            <v>12.141652613827993</v>
          </cell>
          <cell r="E3493">
            <v>7.7760000000000007</v>
          </cell>
        </row>
        <row r="3494">
          <cell r="A3494">
            <v>705390</v>
          </cell>
          <cell r="B3494" t="str">
            <v>Kriyopresipitat</v>
          </cell>
          <cell r="C3494" t="str">
            <v>705.130, 705.140,  905.090, 906.290,  906.610, 906.620, 906.630, 906.640, 906.660,  906.670, 906.680,  906.690, 907.430, 907.440, 907.450, 907.460,  907.470, 907.480,  907.590, 907.600, 907.610 ile birlikte faturalandırılmaz.</v>
          </cell>
          <cell r="D3494">
            <v>70.151770657672856</v>
          </cell>
          <cell r="E3494">
            <v>44.928000000000004</v>
          </cell>
        </row>
        <row r="3495">
          <cell r="A3495">
            <v>705400</v>
          </cell>
          <cell r="B3495" t="str">
            <v>Otolog tam kan</v>
          </cell>
          <cell r="C3495" t="str">
            <v>705.130, 705.140,  905.090, 906.290,  906.610, 906.620, 906.630, 906.640, 906.660,  906.670, 906.680,  906.690, 907.430, 907.440, 907.450, 907.460,  907.470, 907.480,  907.590, 907.600, 907.610 ile birlikte faturalandırılmaz.</v>
          </cell>
          <cell r="D3495">
            <v>110.11804384485666</v>
          </cell>
          <cell r="E3495">
            <v>70.524000000000001</v>
          </cell>
        </row>
        <row r="3496">
          <cell r="A3496">
            <v>705410</v>
          </cell>
          <cell r="B3496" t="str">
            <v>Otolog fibrin yapıştırıcı</v>
          </cell>
          <cell r="C3496" t="str">
            <v>705.130, 705.140,  905.090, 906.290,  906.610, 906.620, 906.630, 906.640, 906.660,  906.670, 906.680,  906.690, 907.430, 907.440, 907.450, 907.460,  907.470, 907.480,  907.590, 907.600, 907.610 ile birlikte faturalandırılmaz.</v>
          </cell>
          <cell r="D3496">
            <v>150.08431703204047</v>
          </cell>
          <cell r="E3496">
            <v>96.12</v>
          </cell>
        </row>
        <row r="3497">
          <cell r="A3497">
            <v>705420</v>
          </cell>
          <cell r="B3497" t="str">
            <v>Tam kan (Torbada)</v>
          </cell>
          <cell r="C3497" t="str">
            <v>705.130, 705.140,  905.090, 906.290,  906.610, 906.620, 906.630, 906.640, 906.660,  906.670, 906.680,  906.690, 907.430, 907.440, 907.450, 907.460,  907.470, 907.480,  907.590, 907.600, 907.610, 705.240, 705.280 ile birlikte faturalandırılmaz.</v>
          </cell>
          <cell r="D3497">
            <v>97.133220910623947</v>
          </cell>
          <cell r="E3497">
            <v>62.208000000000006</v>
          </cell>
        </row>
        <row r="3498">
          <cell r="A3498">
            <v>705430</v>
          </cell>
          <cell r="B3498" t="str">
            <v>Taze donmuş plazma</v>
          </cell>
          <cell r="C3498" t="str">
            <v>705.130, 705.140,  905.090, 906.290,  906.610, 906.620, 906.630, 906.640, 906.660,  906.670, 906.680,  906.690, 907.430, 907.440, 907.450, 907.460,  907.470, 907.480,  907.590, 907.600, 907.610 işlemleri dahil.</v>
          </cell>
          <cell r="D3498">
            <v>106.56</v>
          </cell>
          <cell r="E3498">
            <v>68.245286400000012</v>
          </cell>
        </row>
        <row r="3499">
          <cell r="A3499">
            <v>705440</v>
          </cell>
          <cell r="B3499" t="str">
            <v>Trombosit süspansiyonu (1 ünite random donör trombositi)</v>
          </cell>
          <cell r="C3499" t="str">
            <v>705.130, 705.140,  905.090, 906.290,  906.610, 906.620, 906.630, 906.640, 906.660,  906.670, 906.680,  906.690, 907.430, 907.440, 907.450, 907.460,  907.470, 907.480,  907.590, 907.600, 907.610 işlemleri dahil.</v>
          </cell>
          <cell r="D3499">
            <v>106.56</v>
          </cell>
          <cell r="E3499">
            <v>68.245286400000012</v>
          </cell>
        </row>
        <row r="3500">
          <cell r="B3500" t="str">
            <v>7.13 Çeşitli testler ve uygulamalar</v>
          </cell>
          <cell r="E3500">
            <v>0</v>
          </cell>
        </row>
        <row r="3501">
          <cell r="A3501">
            <v>705450</v>
          </cell>
          <cell r="B3501" t="str">
            <v>L-dopa ile Büyüme hormonu testi</v>
          </cell>
          <cell r="C3501" t="str">
            <v>Endokrinoloji ve Metabolizma uzman hekimleri tarafından uygulandığında faturalandırılır.</v>
          </cell>
          <cell r="D3501">
            <v>20.067453625632378</v>
          </cell>
          <cell r="E3501">
            <v>12.852000000000002</v>
          </cell>
        </row>
        <row r="3502">
          <cell r="A3502">
            <v>705460</v>
          </cell>
          <cell r="B3502" t="str">
            <v>İnsülin-Büyüme hormonu testi</v>
          </cell>
          <cell r="C3502" t="str">
            <v>Endokrinoloji ve Metabolizma uzman hekimleri tarafından uygulandığında faturalandırılır.</v>
          </cell>
          <cell r="D3502">
            <v>20.067453625632378</v>
          </cell>
          <cell r="E3502">
            <v>12.852000000000002</v>
          </cell>
        </row>
        <row r="3503">
          <cell r="A3503">
            <v>705470</v>
          </cell>
          <cell r="B3503" t="str">
            <v>İnsülin-Kortizol testi</v>
          </cell>
          <cell r="C3503" t="str">
            <v>Endokrinoloji ve Metabolizma uzman hekimleri tarafından uygulandığında faturalandırılır.</v>
          </cell>
          <cell r="D3503">
            <v>20.067453625632378</v>
          </cell>
          <cell r="E3503">
            <v>12.852000000000002</v>
          </cell>
        </row>
        <row r="3504">
          <cell r="A3504">
            <v>705480</v>
          </cell>
          <cell r="B3504" t="str">
            <v>L-dopa- Prolaktin baskılama testi</v>
          </cell>
          <cell r="C3504" t="str">
            <v>Endokrinoloji ve Metabolizma uzman hekimleri tarafından uygulandığında faturalandırılır.</v>
          </cell>
          <cell r="D3504">
            <v>20.067453625632378</v>
          </cell>
          <cell r="E3504">
            <v>12.852000000000002</v>
          </cell>
        </row>
        <row r="3505">
          <cell r="A3505">
            <v>705490</v>
          </cell>
          <cell r="B3505" t="str">
            <v>Su kısıtlama testi</v>
          </cell>
          <cell r="C3505" t="str">
            <v>Endokrinoloji ve Metabolizma uzman hekimleri tarafından uygulandığında faturalandırılır.</v>
          </cell>
          <cell r="D3505">
            <v>20.067453625632378</v>
          </cell>
          <cell r="E3505">
            <v>12.852000000000002</v>
          </cell>
        </row>
        <row r="3506">
          <cell r="B3506" t="str">
            <v>ORGAN TRANSPLANTASYONU</v>
          </cell>
          <cell r="E3506">
            <v>0</v>
          </cell>
        </row>
        <row r="3507">
          <cell r="A3507">
            <v>750000</v>
          </cell>
          <cell r="B3507" t="str">
            <v>Ekstremite nakli (Tek kol  veya tek bacak)</v>
          </cell>
          <cell r="C3507" t="str">
            <v xml:space="preserve">Aynı gün EK-2/B Listesindeki başka işlemler faturalandırılmaz. </v>
          </cell>
          <cell r="D3507">
            <v>32040.4721753794</v>
          </cell>
          <cell r="E3507">
            <v>20519.999999999982</v>
          </cell>
        </row>
        <row r="3508">
          <cell r="A3508">
            <v>750010</v>
          </cell>
          <cell r="B3508" t="str">
            <v>Yüz Nakli</v>
          </cell>
          <cell r="C3508" t="str">
            <v xml:space="preserve">Aynı gün EK-2/B Listesindeki başka işlemler faturalandırılmaz. </v>
          </cell>
          <cell r="D3508">
            <v>37942.664418212502</v>
          </cell>
          <cell r="E3508">
            <v>24300.000000000015</v>
          </cell>
        </row>
        <row r="3509">
          <cell r="B3509" t="str">
            <v>8. RADYOLOJİK GÖRÜNTÜLEME VE TEDAVİ</v>
          </cell>
          <cell r="E3509">
            <v>0</v>
          </cell>
        </row>
        <row r="3510">
          <cell r="B3510" t="str">
            <v>8.1. RADYASYON ONKOLOJİSİ</v>
          </cell>
          <cell r="E3510">
            <v>0</v>
          </cell>
        </row>
        <row r="3511">
          <cell r="B3511" t="str">
            <v>8.1.1. KLİNİK ONKOLOJİK DEĞERLENDİRME</v>
          </cell>
          <cell r="C3511" t="str">
            <v xml:space="preserve">Hastanın Radyasyon Onkoloğu tarafından ilk konsültasyonu, hastanın tedavi öncesi değerlendirilmesi, tedavi kararının verilmesi ve tedavi bitimine kadar olan bakım ve kontroller ile "9. Laboratuvar İşlemleri" başlığındaki işlemleri kapsar. Tüm tedavi boyunca bir kez faturalandırılır. </v>
          </cell>
          <cell r="E3511">
            <v>0</v>
          </cell>
        </row>
        <row r="3512">
          <cell r="A3512">
            <v>800010</v>
          </cell>
          <cell r="B3512" t="str">
            <v>10 tedavi günü ve altındaki tedaviler</v>
          </cell>
          <cell r="D3512">
            <v>355.34064080944353</v>
          </cell>
          <cell r="E3512">
            <v>227.57436000000004</v>
          </cell>
        </row>
        <row r="3513">
          <cell r="A3513">
            <v>800020</v>
          </cell>
          <cell r="B3513" t="str">
            <v>11-20 tedavi günü süreli tedaviler</v>
          </cell>
          <cell r="D3513">
            <v>558.18212478920748</v>
          </cell>
          <cell r="E3513">
            <v>357.48216000000002</v>
          </cell>
        </row>
        <row r="3514">
          <cell r="A3514">
            <v>800030</v>
          </cell>
          <cell r="B3514" t="str">
            <v>21-30 tedavi günü süreli tedaviler</v>
          </cell>
          <cell r="D3514">
            <v>743.26644182124801</v>
          </cell>
          <cell r="E3514">
            <v>476.01756000000012</v>
          </cell>
        </row>
        <row r="3515">
          <cell r="A3515">
            <v>800040</v>
          </cell>
          <cell r="B3515" t="str">
            <v>30 tedavi gününden uzun süreli tedaviler</v>
          </cell>
          <cell r="D3515">
            <v>842.32715008431705</v>
          </cell>
          <cell r="E3515">
            <v>539.46</v>
          </cell>
        </row>
        <row r="3516">
          <cell r="A3516">
            <v>800050</v>
          </cell>
          <cell r="B3516" t="str">
            <v xml:space="preserve">Brakiterapi </v>
          </cell>
          <cell r="C3516" t="str">
            <v>Eksternal tedavisiz tek başına uygulaması</v>
          </cell>
          <cell r="D3516">
            <v>373.097807757167</v>
          </cell>
          <cell r="E3516">
            <v>238.94676000000004</v>
          </cell>
        </row>
        <row r="3517">
          <cell r="A3517">
            <v>800060</v>
          </cell>
          <cell r="B3517" t="str">
            <v xml:space="preserve">Streotaktik radyoterapi </v>
          </cell>
          <cell r="C3517" t="str">
            <v>Tek veya çok fraksiyon</v>
          </cell>
          <cell r="D3517">
            <v>1067.1602023608771</v>
          </cell>
          <cell r="E3517">
            <v>683.45208000000002</v>
          </cell>
        </row>
        <row r="3518">
          <cell r="B3518" t="str">
            <v>8.1.2. Radyoterapi tasarımı</v>
          </cell>
          <cell r="E3518">
            <v>0</v>
          </cell>
        </row>
        <row r="3519">
          <cell r="B3519" t="str">
            <v>8.1.2.A. Eksternal radyoterapi tasarımı</v>
          </cell>
          <cell r="C3519" t="str">
            <v>Tüm tedavi süresince (a), (b), (c), (d) ve (e) işlemleri birlikte faturalandırılmaz. Her bir işlem en fazla bir kez faturalandırılır.</v>
          </cell>
          <cell r="E3519">
            <v>0</v>
          </cell>
        </row>
        <row r="3520">
          <cell r="A3520">
            <v>800070</v>
          </cell>
          <cell r="B3520" t="str">
            <v>a) Basit eksternal radyoterapi tasarımı</v>
          </cell>
          <cell r="C3520" t="str">
            <v>Bir tedavi volümüyle ilgili tek veya karşılıklı paralel alanlardan bloksuz veya tek bloklu tedavi planlarını içerir.</v>
          </cell>
          <cell r="D3520">
            <v>100.16863406408095</v>
          </cell>
          <cell r="E3520">
            <v>64.152000000000001</v>
          </cell>
        </row>
        <row r="3521">
          <cell r="A3521">
            <v>800080</v>
          </cell>
          <cell r="B3521" t="str">
            <v>b) Orta eksternal radyoterapi tasarımı</v>
          </cell>
          <cell r="C3521" t="str">
            <v>Aynı volüme yönlendirilmiş üç veya daha fazla alanlar ve/veya iki farklı tedavi volümünü ve/veya multipl blok ve/veya konvansiyonel olmayan fraksiyon şemalarını içerir.</v>
          </cell>
          <cell r="D3521">
            <v>150.08431703204047</v>
          </cell>
          <cell r="E3521">
            <v>96.12</v>
          </cell>
        </row>
        <row r="3522">
          <cell r="A3522">
            <v>800090</v>
          </cell>
          <cell r="B3522" t="str">
            <v>c) Kompleks eksternal radyoterapi tasarımı</v>
          </cell>
          <cell r="C3522" t="str">
            <v>Hastaya özel blok yapımı ve/veya tanjansiyel alanlar ve/veya özel wedge’ler ve/veya kompanzatuar filtre uygulaması ve/veya üç veya daha fazla tedavi volümü ve/veya rotasyonel tedaviler ve/veya multileaf kollimatör uygulamaları ve/veya değişik tedavi modalitelerini içerir.</v>
          </cell>
          <cell r="D3522">
            <v>250.25295109612145</v>
          </cell>
          <cell r="E3522">
            <v>160.27200000000002</v>
          </cell>
        </row>
        <row r="3523">
          <cell r="A3523">
            <v>800100</v>
          </cell>
          <cell r="B3523" t="str">
            <v>d) Konformal eksternal radyoterapi tasarımı</v>
          </cell>
          <cell r="C3523" t="str">
            <v>Kişiye özel blok veya multileaf kolimatörle  yapılan hedefe yönelik üç boyutlu tedaviler. Tüm vücut ışınlamada bu grupta değerlendirilir.</v>
          </cell>
          <cell r="D3523">
            <v>300.16863406408095</v>
          </cell>
          <cell r="E3523">
            <v>192.24</v>
          </cell>
        </row>
        <row r="3524">
          <cell r="A3524">
            <v>800110</v>
          </cell>
          <cell r="B3524" t="str">
            <v xml:space="preserve">e) IMRT veya Tomoterapi uygulamalarında eksternal radyoterapi tasarımı </v>
          </cell>
          <cell r="C3524" t="str">
            <v>Inverse planning ve farklı doz yoğunlukları ile yapılan çok alanlı tedavileri içerir. Streotaktik radyoterapi bu grupta değerlendirilir.</v>
          </cell>
          <cell r="D3524">
            <v>900.3372681281619</v>
          </cell>
          <cell r="E3524">
            <v>576.61199999999997</v>
          </cell>
        </row>
        <row r="3525">
          <cell r="B3525" t="str">
            <v>8.1.2.B. Brakiterapi tasarımı</v>
          </cell>
          <cell r="C3525" t="str">
            <v>Tüm tedavi süresince (a), (b), (c) ve (d)  işlemleri birlikte faturalandırılmaz. Her bir işlem en fazla bir kez faturalandırılır.</v>
          </cell>
          <cell r="E3525">
            <v>0</v>
          </cell>
        </row>
        <row r="3526">
          <cell r="A3526">
            <v>800111</v>
          </cell>
          <cell r="B3526" t="str">
            <v>a) Basit brakiterapi tasarımı</v>
          </cell>
          <cell r="C3526" t="str">
            <v>Tek kanallı intrakaviter uygulamalar</v>
          </cell>
          <cell r="D3526">
            <v>100.16863406408095</v>
          </cell>
          <cell r="E3526">
            <v>64.152000000000001</v>
          </cell>
        </row>
        <row r="3527">
          <cell r="A3527">
            <v>800112</v>
          </cell>
          <cell r="B3527" t="str">
            <v>b) Orta brakiterapi tasarımı</v>
          </cell>
          <cell r="C3527" t="str">
            <v>Çok kanallı iki boyutlu planlamalı tedaviler.10 dan az kaynak- tel aplikasyonu, 12'den az kaynakla yapılan afterloading tedaviler.</v>
          </cell>
          <cell r="D3527">
            <v>150.08431703204047</v>
          </cell>
          <cell r="E3527">
            <v>96.12</v>
          </cell>
        </row>
        <row r="3528">
          <cell r="A3528">
            <v>800113</v>
          </cell>
          <cell r="B3528" t="str">
            <v>c) Kompleks brakiterapi tasarımı</v>
          </cell>
          <cell r="C3528" t="str">
            <v>Multiplan izodoz planı, 10’dan fazla kaynak-tel aplikasyonu veya 12’den fazla kaynakla yapılan afterloading tedaviler.</v>
          </cell>
          <cell r="D3528">
            <v>250.25295109612145</v>
          </cell>
          <cell r="E3528">
            <v>160.27200000000002</v>
          </cell>
        </row>
        <row r="3529">
          <cell r="A3529">
            <v>800114</v>
          </cell>
          <cell r="B3529" t="str">
            <v>d) Konformal brakiterapi tasarımı</v>
          </cell>
          <cell r="C3529" t="str">
            <v>BT, MR görüntüleri klavuzluğunda hedef ve kritik organların konturlanarak 3 boyutlu ve Doz Volüm Histogram (DVH) aracılığı ile uygulanan tedaviler.</v>
          </cell>
          <cell r="D3529">
            <v>300.16863406408095</v>
          </cell>
          <cell r="E3529">
            <v>192.24</v>
          </cell>
        </row>
        <row r="3530">
          <cell r="B3530" t="str">
            <v>8.1.3. Radyoterapi planlama (Simülasyon)</v>
          </cell>
          <cell r="C3530" t="str">
            <v>Tüm tedavi süresince (a), (b), (c), (d) ve (e) işlemleri birlikte fatura edilemez. (a), (b), (c)  işlemleri en fazla bir kez, (d) ve (e)  işlemleri gerekçesi belirtilmek kaydıyla toplam en fazla 3 kez ücretlendirilebilir. Konvansiyonel röntgen cihazları ile yapılan simülasyonlar basit kategoride faturalandırılır.</v>
          </cell>
          <cell r="E3530">
            <v>0</v>
          </cell>
        </row>
        <row r="3531">
          <cell r="A3531">
            <v>800120</v>
          </cell>
          <cell r="B3531" t="str">
            <v>a) Basit radyoterapi planlama</v>
          </cell>
          <cell r="C3531" t="str">
            <v>Tek tedavi volümlü, tek alan veya karşılıklı paralel alanlardan tek bloklu veya bloksuz alanlarla simülasyon işlemi</v>
          </cell>
          <cell r="D3531">
            <v>130.18549747048905</v>
          </cell>
          <cell r="E3531">
            <v>83.376000000000005</v>
          </cell>
        </row>
        <row r="3532">
          <cell r="A3532">
            <v>800130</v>
          </cell>
          <cell r="B3532" t="str">
            <v>b) Orta radyoterapi planlama</v>
          </cell>
          <cell r="C3532" t="str">
            <v>Üç veya daha fazla alanlardan tek tedavi volümünün ve/veya iki farklı tedavi volümünün ve/veya multipl bloklu alanların simülasyonlarını içerir.</v>
          </cell>
          <cell r="D3532">
            <v>300.16863406408095</v>
          </cell>
          <cell r="E3532">
            <v>192.24</v>
          </cell>
        </row>
        <row r="3533">
          <cell r="A3533">
            <v>800140</v>
          </cell>
          <cell r="B3533" t="str">
            <v>c) Kompleks radyoterapi planlama</v>
          </cell>
          <cell r="C3533" t="str">
            <v>Tanjansiyel alanları ve/veya üç veya daha fazla tedavi volümünü ve/veya hastaya özgü koruma bloklamalı alanları ve/veya brakiterapi kaynak teyit işlemini ve/veya hipertermi probe teyit işlemi ve/veya rotasyon veya ark tedavi ve/veya kontrast materyal kullanarak yapılan simülasyonları içerir.</v>
          </cell>
          <cell r="D3533">
            <v>534.03035413153464</v>
          </cell>
          <cell r="E3533">
            <v>342.01440000000002</v>
          </cell>
        </row>
        <row r="3534">
          <cell r="A3534">
            <v>800150</v>
          </cell>
          <cell r="B3534" t="str">
            <v>d) Üç boyutlu (Konformal) radyoterapi planlama</v>
          </cell>
          <cell r="C3534" t="str">
            <v xml:space="preserve">Direkt BT veya MR yardımıyla aynı veya farklı planlar kullanılarak, tümör volümü ve çevre kritik normal yapıların bilgisayarla yeniden üç-boyutlu oluşturulması. Simülasyonda hareketli veya multipl sabit alanların üç boyutlu “beam’s-eye-view” doz-volüm histogramları kullanılır. Üç boyutlu volüme dair dökümanlar ve doz dağılımları ödeme için gereklidir. Tüm vücut ışınlama da bu grupta değerlendirilir. </v>
          </cell>
          <cell r="D3534">
            <v>879.79763912310295</v>
          </cell>
          <cell r="E3534">
            <v>563.45760000000007</v>
          </cell>
        </row>
        <row r="3535">
          <cell r="A3535">
            <v>800160</v>
          </cell>
          <cell r="B3535" t="str">
            <v xml:space="preserve"> e) IMRT veya Tomoterapi uygulamalarında Radyoterapi planlama</v>
          </cell>
          <cell r="C3535" t="str">
            <v>Hacimsel yoğunluk ayarlı ark tedavisi, streotaktik radyoterapi bu grupta değerlendirilir.</v>
          </cell>
          <cell r="D3535">
            <v>1171.2478920741989</v>
          </cell>
          <cell r="E3535">
            <v>750.11400000000003</v>
          </cell>
        </row>
        <row r="3536">
          <cell r="B3536" t="str">
            <v>8.1.4. Medikal radyasyon fiziği, dozimetre, tedavi aletleri ve özel hizmetler</v>
          </cell>
          <cell r="E3536">
            <v>0</v>
          </cell>
        </row>
        <row r="3537">
          <cell r="B3537" t="str">
            <v>8.1.4.A. Eksternal radyoterapi doz hesapları</v>
          </cell>
          <cell r="C3537" t="str">
            <v>Tüm tedavi süresince; (b), (c) ve (d) işlemleri birlikte faturalandırılmaz. (a), (b), (c) ve (d)  en fazla bir kez faturalandırılır. (e) ve (f) planlama sayısı kadar  faturalandırılır.</v>
          </cell>
          <cell r="E3537">
            <v>0</v>
          </cell>
        </row>
        <row r="3538">
          <cell r="A3538">
            <v>800170</v>
          </cell>
          <cell r="B3538" t="str">
            <v xml:space="preserve"> a) Temel radyasyon doz hesapları</v>
          </cell>
          <cell r="C3538" t="str">
            <v>Santral aks derin doz ve tedavi süresi hesapları ve/veya TDF, NDS, gap hesapları ve/veya santral aks dışı hesaplar ve/veya doku inhomojenite faktörü hesapları gibi temel radyoterapi fiziğini kapsar.</v>
          </cell>
          <cell r="D3538">
            <v>40.134907251264757</v>
          </cell>
          <cell r="E3538">
            <v>25.704000000000004</v>
          </cell>
        </row>
        <row r="3539">
          <cell r="A3539">
            <v>800180</v>
          </cell>
          <cell r="B3539" t="str">
            <v>b) Basit eksternal radyoterapi doz hesapları</v>
          </cell>
          <cell r="C3539" t="str">
            <v>Tek alanla veya tek volüme yönelmiş karşılıklı paralel alanlardan yapılan ışınlamaların izodoz planları</v>
          </cell>
          <cell r="D3539">
            <v>80.101180438448566</v>
          </cell>
          <cell r="E3539">
            <v>51.300000000000004</v>
          </cell>
        </row>
        <row r="3540">
          <cell r="A3540">
            <v>800190</v>
          </cell>
          <cell r="B3540" t="str">
            <v>c) Orta eksternal radyoterapi doz hesapları</v>
          </cell>
          <cell r="C3540" t="str">
            <v>Tek bir tedavi volümüne yönelmiş üç veya daha fazla alandan yapılan tedavilerin izodoz planları ve/veya wedge kullanılan alanlar</v>
          </cell>
          <cell r="D3540">
            <v>150.08431703204047</v>
          </cell>
          <cell r="E3540">
            <v>96.12</v>
          </cell>
        </row>
        <row r="3541">
          <cell r="A3541">
            <v>800200</v>
          </cell>
          <cell r="B3541" t="str">
            <v>d) Kompleks eksternal radyoterapi doz hesapları</v>
          </cell>
          <cell r="C3541" t="str">
            <v>Mantle ve/veya ters-Y ve/veya tanjansiyel alanlar ve/veya kompanzatuar filtre kullanımı ve/veya rotasyonel tedavi ve/veya irregüler alan blok hesapları ve/veya multi-leaf kolimatör hesapları</v>
          </cell>
          <cell r="D3541">
            <v>180.10118043844858</v>
          </cell>
          <cell r="E3541">
            <v>115.34400000000001</v>
          </cell>
        </row>
        <row r="3542">
          <cell r="A3542">
            <v>800210</v>
          </cell>
          <cell r="B3542" t="str">
            <v>e) Konformal eksternal radyoterapi doz hesapları</v>
          </cell>
          <cell r="D3542">
            <v>350.25295109612142</v>
          </cell>
          <cell r="E3542">
            <v>224.316</v>
          </cell>
        </row>
        <row r="3543">
          <cell r="A3543">
            <v>800220</v>
          </cell>
          <cell r="B3543" t="str">
            <v xml:space="preserve">f) IMRT veya Tomoterapi uygulamalarında eksternal radyoterapi doz hesapları </v>
          </cell>
          <cell r="C3543" t="str">
            <v xml:space="preserve">Hacimsel yoğunluk ayarlı ark  tedavisi, streotaktik radyoterapi bu grupta değerlendirilir. </v>
          </cell>
          <cell r="D3543">
            <v>700.3372681281619</v>
          </cell>
          <cell r="E3543">
            <v>448.52400000000006</v>
          </cell>
        </row>
        <row r="3544">
          <cell r="A3544">
            <v>800230</v>
          </cell>
          <cell r="B3544" t="str">
            <v>g) Özel eksternal radyoterapi doz hesapları</v>
          </cell>
          <cell r="C3544" t="str">
            <v>Özel teleterapi planı (Parçacık –nötron, proton gibi-ışınları ve/veya yarım vücut ve/veya tüm vücut ışınlamaları)</v>
          </cell>
          <cell r="D3544">
            <v>350.25295109612142</v>
          </cell>
          <cell r="E3544">
            <v>224.316</v>
          </cell>
        </row>
        <row r="3545">
          <cell r="B3545" t="str">
            <v>8.1.4.B. Brakiterapi doz hesapları</v>
          </cell>
          <cell r="C3545" t="str">
            <v>Tüm tedavi süresince; (b), (c) ve (d) işlemleri birlikte faturalandırılmaz. (a), (b), (c) ve (d)  en fazla bir kez faturalandırılır.</v>
          </cell>
          <cell r="E3545">
            <v>0</v>
          </cell>
        </row>
        <row r="3546">
          <cell r="A3546">
            <v>800235</v>
          </cell>
          <cell r="B3546" t="str">
            <v>a) Temel radyasyon doz hesapları</v>
          </cell>
          <cell r="C3546" t="str">
            <v>Santral aks derin doz ve tedavi süresi hesapları ve/veya TDF, NDS, gap hesapları ve/veya santral aks dışı hesaplar ve/veya doku inhomojenite faktörü hesapları gibi temel radyoterapi fiziğini kapsar.</v>
          </cell>
          <cell r="D3546">
            <v>40.134907251264757</v>
          </cell>
          <cell r="E3546">
            <v>25.704000000000004</v>
          </cell>
        </row>
        <row r="3547">
          <cell r="A3547">
            <v>800240</v>
          </cell>
          <cell r="B3547" t="str">
            <v>b) Basit brakiterapi doz hesapları</v>
          </cell>
          <cell r="C3547" t="str">
            <v>Bir planda 1-4 arası kaynak veya tel aplikasyonu veya 1-8 arası kaynaklı afterloading uygulamalarının izodoz hesapları.</v>
          </cell>
          <cell r="D3547">
            <v>100.16863406408095</v>
          </cell>
          <cell r="E3547">
            <v>64.152000000000001</v>
          </cell>
        </row>
        <row r="3548">
          <cell r="A3548">
            <v>800250</v>
          </cell>
          <cell r="B3548" t="str">
            <v>c) Orta brakiterapi doz hesapları</v>
          </cell>
          <cell r="C3548" t="str">
            <v>Multiplan doz hesapları, 5-10 kaynak veya telin aplikasyonu veya 9-12 kaynaklı afterloading uygulamalarının izodoz hesapları.</v>
          </cell>
          <cell r="D3548">
            <v>160.20236087689713</v>
          </cell>
          <cell r="E3548">
            <v>102.60000000000001</v>
          </cell>
        </row>
        <row r="3549">
          <cell r="A3549">
            <v>800260</v>
          </cell>
          <cell r="B3549" t="str">
            <v>d) Kompleks brakiterapi doz hesapları</v>
          </cell>
          <cell r="C3549" t="str">
            <v>Multiplan İzodoz Planı, 10’dan fazla kaynak-tel aplikasyonu veya 12’den fazla kaynakla yapılan afterloading doz hesapları.</v>
          </cell>
          <cell r="D3549">
            <v>230.18549747048905</v>
          </cell>
          <cell r="E3549">
            <v>147.42000000000002</v>
          </cell>
        </row>
        <row r="3550">
          <cell r="B3550" t="str">
            <v>8.1.4.C. Özel hizmetler ve yardımcı aletler</v>
          </cell>
          <cell r="E3550">
            <v>0</v>
          </cell>
        </row>
        <row r="3551">
          <cell r="A3551">
            <v>800270</v>
          </cell>
          <cell r="B3551" t="str">
            <v>Özel dozimetre: TLD, mikrodozimetre</v>
          </cell>
          <cell r="C3551" t="str">
            <v>Sadece tüm beden ışınlanmasında ve tüm beden elektron tedavisinde en fazla bir defa faturalandırılır.</v>
          </cell>
          <cell r="D3551">
            <v>50.084317032040474</v>
          </cell>
          <cell r="E3551">
            <v>32.076000000000001</v>
          </cell>
        </row>
        <row r="3552">
          <cell r="A3552">
            <v>800280</v>
          </cell>
          <cell r="B3552" t="str">
            <v xml:space="preserve">Basit tedavi aletleri tasarım ve yapımı </v>
          </cell>
          <cell r="C3552" t="str">
            <v>Termoplastik Fiksasyon Maskeleri</v>
          </cell>
          <cell r="D3552">
            <v>60.033726812816191</v>
          </cell>
          <cell r="E3552">
            <v>38.448000000000008</v>
          </cell>
        </row>
        <row r="3553">
          <cell r="A3553">
            <v>800290</v>
          </cell>
          <cell r="B3553" t="str">
            <v xml:space="preserve">Orta tedavi aletleri tasarım ve yapımı </v>
          </cell>
          <cell r="C3553" t="str">
            <v>Kişiye özgü blok yapımı ve/veya kişiye özgü protez yapımı veya kişiye özgü bolus üretimi ve/veya tüm vücut fiksasyonuna yönelik kalıp tasarım ve yapımı, her bir malzeme için. Planlama sayısı kadar faturalandırılır.</v>
          </cell>
          <cell r="D3553">
            <v>90.05059021922429</v>
          </cell>
          <cell r="E3553">
            <v>57.672000000000004</v>
          </cell>
        </row>
        <row r="3554">
          <cell r="A3554">
            <v>800300</v>
          </cell>
          <cell r="B3554" t="str">
            <v xml:space="preserve">Kompleks tedavi aletleri tasarım ve yapımı </v>
          </cell>
          <cell r="C3554" t="str">
            <v>Kişiye özel kompanzatuar filtre yapımı ve/veya mould uyulamaları, her bir malzeme için. Planlama sayısı kadar faturalandırılır.</v>
          </cell>
          <cell r="D3554">
            <v>145.19392917369308</v>
          </cell>
          <cell r="E3554">
            <v>92.988</v>
          </cell>
        </row>
        <row r="3555">
          <cell r="B3555" t="str">
            <v xml:space="preserve"> 8.1.4.D. Portal görüntüleme</v>
          </cell>
          <cell r="C3555" t="str">
            <v>Bu başlık altındaki işlemlerin toplam sayısı fraksiyon sayısını geçemez.</v>
          </cell>
          <cell r="E3555">
            <v>0</v>
          </cell>
        </row>
        <row r="3556">
          <cell r="A3556">
            <v>800310</v>
          </cell>
          <cell r="B3556" t="str">
            <v>Film</v>
          </cell>
          <cell r="C3556" t="str">
            <v>800.320 ile birlikte faturalandırılmaz.</v>
          </cell>
          <cell r="D3556">
            <v>40.134907251264757</v>
          </cell>
          <cell r="E3556">
            <v>25.704000000000004</v>
          </cell>
        </row>
        <row r="3557">
          <cell r="A3557">
            <v>800320</v>
          </cell>
          <cell r="B3557" t="str">
            <v>Digital</v>
          </cell>
          <cell r="C3557" t="str">
            <v>800.310 ile birlikte faturalandırılmaz.Faturalandırma için görüntülemenin yapıldığı tarih ve sayıların bilgisayar çıktısı gerekir.</v>
          </cell>
          <cell r="D3557">
            <v>40.134907251264757</v>
          </cell>
          <cell r="E3557">
            <v>25.704000000000004</v>
          </cell>
        </row>
        <row r="3558">
          <cell r="B3558" t="str">
            <v>8.1.5. Radyoterapi uygulaması</v>
          </cell>
          <cell r="C3558" t="str">
            <v>Aynı gün içinde birden fazla radyoterapinin uygulanması halinde, en fazla bir adet radyoterapi uygulaması faturalandırılır.</v>
          </cell>
          <cell r="E3558">
            <v>0</v>
          </cell>
        </row>
        <row r="3559">
          <cell r="B3559" t="str">
            <v>8.1.5.A. Yüzeyel ve orta voltaj X-Ray cihazları ve/veya telesezyum veya telekobalt cihazları ile radyoterapi uygulaması</v>
          </cell>
          <cell r="E3559">
            <v>0</v>
          </cell>
        </row>
        <row r="3560">
          <cell r="A3560">
            <v>800330</v>
          </cell>
          <cell r="B3560" t="str">
            <v>Basit eksternal radyoterapi uygulaması</v>
          </cell>
          <cell r="C3560" t="str">
            <v>Tek bir tedavi volümünün tek veya paralel karşılıklı alanlarda bloksuz veya tek bloklu tedavilerinin bir fraksiyonu</v>
          </cell>
          <cell r="D3560">
            <v>15.008431703204048</v>
          </cell>
          <cell r="E3560">
            <v>9.6120000000000019</v>
          </cell>
        </row>
        <row r="3561">
          <cell r="A3561">
            <v>800340</v>
          </cell>
          <cell r="B3561" t="str">
            <v>Orta eksternal radyoterapi uygulaması</v>
          </cell>
          <cell r="C3561" t="str">
            <v>İki farklı tedavi volümü ve/veya tek tedavi volümünün 3 veya daha fazla alanlarla tedavisi multipl blok ve/veya kişiye özel blok kullanılan tedavilerin bir fraksiyonu</v>
          </cell>
          <cell r="D3561">
            <v>20.067453625632378</v>
          </cell>
          <cell r="E3561">
            <v>12.852000000000002</v>
          </cell>
        </row>
        <row r="3562">
          <cell r="A3562">
            <v>800350</v>
          </cell>
          <cell r="B3562" t="str">
            <v>Kompleks eksternal radyoterapi uygulaması</v>
          </cell>
          <cell r="C3562" t="str">
            <v>Üç  veya daha fazla farklı tedavi volümünün tedavisi ve/veya kişiye özel blok kullanılan tedavilerin ve/veya mantle veya ters-Y tedavilerinin ve/veya tanjansiyel alanların veya wedge’lerin veya kompanzatuar filtrelerin kullanıldığı tedavilerin her bir fraksiyonu</v>
          </cell>
          <cell r="D3562">
            <v>25.126475548060711</v>
          </cell>
          <cell r="E3562">
            <v>16.092000000000002</v>
          </cell>
        </row>
        <row r="3563">
          <cell r="A3563">
            <v>800360</v>
          </cell>
          <cell r="B3563" t="str">
            <v>Tek fraksiyonlu radyoterapi uygulaması</v>
          </cell>
          <cell r="D3563">
            <v>100.16863406408095</v>
          </cell>
          <cell r="E3563">
            <v>64.152000000000001</v>
          </cell>
        </row>
        <row r="3564">
          <cell r="A3564">
            <v>800370</v>
          </cell>
          <cell r="B3564" t="str">
            <v>Özel tedavi uygulamaları: tüm vücut/ yarım vücut ışınlamaları</v>
          </cell>
          <cell r="C3564" t="str">
            <v>Bir tedavi sürecinde en fazla bir adet faturalandırılır.</v>
          </cell>
          <cell r="D3564">
            <v>300.16863406408095</v>
          </cell>
          <cell r="E3564">
            <v>192.24</v>
          </cell>
        </row>
        <row r="3565">
          <cell r="B3565" t="str">
            <v>8.1.5.B. Lineer akseleratör (Foton veya elektron) ile yapıpılan radyoterapi uygulaması</v>
          </cell>
          <cell r="E3565">
            <v>0</v>
          </cell>
        </row>
        <row r="3566">
          <cell r="A3566">
            <v>800380</v>
          </cell>
          <cell r="B3566" t="str">
            <v>Basit lineer akseleratör radyoterapi uygulaması</v>
          </cell>
          <cell r="C3566" t="str">
            <v>Tek bir tedavi volümünün tek veya paralel karşılıklı alanlarda bloksuz veya tek bloklu tedavilerinin bir fraksiyonu</v>
          </cell>
          <cell r="D3566">
            <v>30.016863406408095</v>
          </cell>
          <cell r="E3566">
            <v>19.224000000000004</v>
          </cell>
        </row>
        <row r="3567">
          <cell r="A3567">
            <v>800390</v>
          </cell>
          <cell r="B3567" t="str">
            <v>Orta lineer akseleratör radyoterapi uygulaması</v>
          </cell>
          <cell r="C3567" t="str">
            <v>İki farklı tedavi volümü ve/veya tek tedavi volümünün 3 veya daha fazla alanlarla tedavisi, multipl blok ve/veya özel blok kullanılan tedavilerin bir fraksiyonu</v>
          </cell>
          <cell r="D3567">
            <v>40.134907251264757</v>
          </cell>
          <cell r="E3567">
            <v>25.704000000000004</v>
          </cell>
        </row>
        <row r="3568">
          <cell r="A3568">
            <v>800400</v>
          </cell>
          <cell r="B3568" t="str">
            <v>Kompleks lineer akseleratör radyoterapi uygulaması</v>
          </cell>
          <cell r="C3568" t="str">
            <v>Üç veya daha fazla farklı tedavi volümünün tedavisi ve/veya kişiye özel blok kullanılan tedavilerin ve/veya mantle veya ters-Y tedavilerinin ve/veya tanjansiyel alanların veya wedge’lerin veya kompanzatuar filtrelerin veya multi-leaf kollimatör işlemlerinin kullanıldığı tedavilerin her bir fraksiyonu</v>
          </cell>
          <cell r="D3568">
            <v>50.084317032040474</v>
          </cell>
          <cell r="E3568">
            <v>32.076000000000001</v>
          </cell>
        </row>
        <row r="3569">
          <cell r="A3569">
            <v>800410</v>
          </cell>
          <cell r="B3569" t="str">
            <v>Konformal lineer akseleratör radyoterapi uygulaması</v>
          </cell>
          <cell r="C3569" t="str">
            <v>3 boyutlu volüme dair dökümanlar ve doz dağılımları faturalandırma için gereklidir.</v>
          </cell>
          <cell r="D3569">
            <v>80.101180438448566</v>
          </cell>
          <cell r="E3569">
            <v>51.300000000000004</v>
          </cell>
        </row>
        <row r="3570">
          <cell r="A3570">
            <v>800420</v>
          </cell>
          <cell r="B3570" t="str">
            <v>Tek fraksiyonlu lineer akseleratör radyoterapi uygulaması</v>
          </cell>
          <cell r="D3570">
            <v>150.08431703204047</v>
          </cell>
          <cell r="E3570">
            <v>96.12</v>
          </cell>
        </row>
        <row r="3571">
          <cell r="A3571">
            <v>800430</v>
          </cell>
          <cell r="B3571" t="str">
            <v>Özel tedavi uygulaması: tüm veya yarım vücut ışınlamaları</v>
          </cell>
          <cell r="C3571" t="str">
            <v>Bir tedavi sürecinde en fazla bir adet faturalandırılır.</v>
          </cell>
          <cell r="D3571">
            <v>380.26981450252953</v>
          </cell>
          <cell r="E3571">
            <v>243.54000000000002</v>
          </cell>
        </row>
        <row r="3572">
          <cell r="A3572">
            <v>800440</v>
          </cell>
          <cell r="B3572" t="str">
            <v>Lineer akseleratör radyoterapi ile IMRT veya Tomoterapi uygulamaları, her bir seans</v>
          </cell>
          <cell r="C3572" t="str">
            <v>Hacimsel yoğunluk ayarlı ark  tedavisi, stereotaktik radyoterapi uygulamaları bu grupta değerlendirilir.</v>
          </cell>
          <cell r="D3572">
            <v>180.10118043844858</v>
          </cell>
          <cell r="E3572">
            <v>115.34400000000001</v>
          </cell>
        </row>
        <row r="3573">
          <cell r="B3573" t="str">
            <v>8.1.5.C. Hipertermi</v>
          </cell>
          <cell r="E3573">
            <v>0</v>
          </cell>
        </row>
        <row r="3574">
          <cell r="A3574">
            <v>800450</v>
          </cell>
          <cell r="B3574" t="str">
            <v xml:space="preserve">Eksternal yüzeyel hipertermi </v>
          </cell>
          <cell r="C3574" t="str">
            <v>4 cm derinliğe kadar olan</v>
          </cell>
          <cell r="D3574">
            <v>155.14333895446882</v>
          </cell>
          <cell r="E3574">
            <v>99.360000000000014</v>
          </cell>
        </row>
        <row r="3575">
          <cell r="A3575">
            <v>800460</v>
          </cell>
          <cell r="B3575" t="str">
            <v xml:space="preserve">Eksternal derin hipertermi </v>
          </cell>
          <cell r="C3575" t="str">
            <v>4 cm’den fazla derinlikte</v>
          </cell>
          <cell r="D3575">
            <v>200.16863406408095</v>
          </cell>
          <cell r="E3575">
            <v>128.196</v>
          </cell>
        </row>
        <row r="3576">
          <cell r="A3576">
            <v>800470</v>
          </cell>
          <cell r="B3576" t="str">
            <v xml:space="preserve">İntertisiyel hipertermi (5 veya daha az aplikatör) </v>
          </cell>
          <cell r="D3576">
            <v>150.08431703204047</v>
          </cell>
          <cell r="E3576">
            <v>96.12</v>
          </cell>
        </row>
        <row r="3577">
          <cell r="A3577">
            <v>800480</v>
          </cell>
          <cell r="B3577" t="str">
            <v xml:space="preserve">İntertisiyel hipertermi (5 den fazla aplikatör) </v>
          </cell>
          <cell r="D3577">
            <v>200.16863406408095</v>
          </cell>
          <cell r="E3577">
            <v>128.196</v>
          </cell>
        </row>
        <row r="3578">
          <cell r="A3578">
            <v>800490</v>
          </cell>
          <cell r="B3578" t="str">
            <v>İntrakaviter hipertermi</v>
          </cell>
          <cell r="D3578">
            <v>150.08431703204047</v>
          </cell>
          <cell r="E3578">
            <v>96.12</v>
          </cell>
        </row>
        <row r="3579">
          <cell r="B3579" t="str">
            <v>8.1.5.D. Brakiterapi</v>
          </cell>
          <cell r="E3579">
            <v>0</v>
          </cell>
        </row>
        <row r="3580">
          <cell r="B3580" t="str">
            <v>8.1.5.D.1. İntrakaviter veya intertisyel brakiterapi uygulaması</v>
          </cell>
          <cell r="C3580" t="str">
            <v>Bu grup işlemlerden bir hastaya her seans için sadece bir tanesi  faturalandırılır.</v>
          </cell>
          <cell r="E3580">
            <v>0</v>
          </cell>
        </row>
        <row r="3581">
          <cell r="A3581">
            <v>800500</v>
          </cell>
          <cell r="B3581" t="str">
            <v>Basit intrakaviter brakiterapi uygulaması</v>
          </cell>
          <cell r="C3581" t="str">
            <v>1-4 arası kaynak pozisyonu/tel uygulamanın seansı</v>
          </cell>
          <cell r="D3581">
            <v>225.12647554806071</v>
          </cell>
          <cell r="E3581">
            <v>144.18</v>
          </cell>
        </row>
        <row r="3582">
          <cell r="A3582">
            <v>800510</v>
          </cell>
          <cell r="B3582" t="str">
            <v>Orta intrakaviter brakiterapi uygulaması</v>
          </cell>
          <cell r="C3582" t="str">
            <v>5-10 arası kaynak pozisyonu/tel uygulamanın seansı</v>
          </cell>
          <cell r="D3582">
            <v>340.13490725126474</v>
          </cell>
          <cell r="E3582">
            <v>217.83600000000001</v>
          </cell>
        </row>
        <row r="3583">
          <cell r="A3583">
            <v>800520</v>
          </cell>
          <cell r="B3583" t="str">
            <v>Kompleks intrakaviter brakiterapi uygulaması</v>
          </cell>
          <cell r="C3583" t="str">
            <v>10’dan çok kaynak pozisyonu/tel uygulamanın seansı</v>
          </cell>
          <cell r="D3583">
            <v>450.25295109612142</v>
          </cell>
          <cell r="E3583">
            <v>288.36</v>
          </cell>
        </row>
        <row r="3584">
          <cell r="A3584">
            <v>800530</v>
          </cell>
          <cell r="B3584" t="str">
            <v>Basit intertisiyel brakiterapi uygulaması</v>
          </cell>
          <cell r="C3584" t="str">
            <v>1-4 arası kateter / özel iğne uygulaması, seansı</v>
          </cell>
          <cell r="D3584">
            <v>260.20236087689716</v>
          </cell>
          <cell r="E3584">
            <v>166.64400000000003</v>
          </cell>
        </row>
        <row r="3585">
          <cell r="A3585">
            <v>800540</v>
          </cell>
          <cell r="B3585" t="str">
            <v>Orta intertisiyel brakiterapi uygulaması</v>
          </cell>
          <cell r="C3585" t="str">
            <v>5-10 arası kateter / özel iğne uygulaması, seansı</v>
          </cell>
          <cell r="D3585">
            <v>380.26981450252953</v>
          </cell>
          <cell r="E3585">
            <v>243.54000000000002</v>
          </cell>
        </row>
        <row r="3586">
          <cell r="A3586">
            <v>800550</v>
          </cell>
          <cell r="B3586" t="str">
            <v>Kompleks intertisiyel brakiterapi uygulaması</v>
          </cell>
          <cell r="C3586" t="str">
            <v>10’dan çok kateter/özel iğne uygulaması, seansı</v>
          </cell>
          <cell r="D3586">
            <v>550.25295109612148</v>
          </cell>
          <cell r="E3586">
            <v>352.40400000000005</v>
          </cell>
        </row>
        <row r="3587">
          <cell r="B3587" t="str">
            <v>8.1.5.D.2. After-Loading brakiterapi uygulamaları</v>
          </cell>
          <cell r="C3587" t="str">
            <v>Bu grup işlemlerden bir hastaya her seans için sadece bir tanesi  faturalandırılır.</v>
          </cell>
          <cell r="E3587">
            <v>0</v>
          </cell>
        </row>
        <row r="3588">
          <cell r="A3588">
            <v>800560</v>
          </cell>
          <cell r="B3588" t="str">
            <v>After-loading brakiterapi uygulaması:1-4 arası kaynak pozisyonlu uygulamaların seansı</v>
          </cell>
          <cell r="D3588">
            <v>580.26981450252958</v>
          </cell>
          <cell r="E3588">
            <v>371.62800000000004</v>
          </cell>
        </row>
        <row r="3589">
          <cell r="A3589">
            <v>800570</v>
          </cell>
          <cell r="B3589" t="str">
            <v>After-loading brakiterapi uygulaması:5-8 arası kaynak pozisyonlu uygulamaların seansı</v>
          </cell>
          <cell r="D3589">
            <v>620.23608768971337</v>
          </cell>
          <cell r="E3589">
            <v>397.22400000000005</v>
          </cell>
        </row>
        <row r="3590">
          <cell r="A3590">
            <v>800580</v>
          </cell>
          <cell r="B3590" t="str">
            <v>After-loading brakiterapi uygulaması: 9-12 arası kaynak pozisyonlu uygulamaların seansı</v>
          </cell>
          <cell r="D3590">
            <v>680.26981450252947</v>
          </cell>
          <cell r="E3590">
            <v>435.67200000000003</v>
          </cell>
        </row>
        <row r="3591">
          <cell r="A3591">
            <v>800590</v>
          </cell>
          <cell r="B3591" t="str">
            <v>After-loading brakiterapi uygulaması:12’den fazla kaynak pozisyonlu uygulamaların seansı</v>
          </cell>
          <cell r="D3591">
            <v>720.40472175379432</v>
          </cell>
          <cell r="E3591">
            <v>461.37600000000003</v>
          </cell>
        </row>
        <row r="3592">
          <cell r="B3592" t="str">
            <v>8.1.5.D.3. Diğer brakiterapi uygulamaları</v>
          </cell>
          <cell r="E3592">
            <v>0</v>
          </cell>
        </row>
        <row r="3593">
          <cell r="A3593">
            <v>800600</v>
          </cell>
          <cell r="B3593" t="str">
            <v>Yüzeyel radyoaktif element uygulaması</v>
          </cell>
          <cell r="D3593">
            <v>60.033726812816191</v>
          </cell>
          <cell r="E3593">
            <v>38.448000000000008</v>
          </cell>
        </row>
        <row r="3594">
          <cell r="A3594">
            <v>800610</v>
          </cell>
          <cell r="B3594" t="str">
            <v>Radyoaktif elementin hazırlanması ve uygulanması</v>
          </cell>
          <cell r="D3594">
            <v>60.033726812816191</v>
          </cell>
          <cell r="E3594">
            <v>38.448000000000008</v>
          </cell>
        </row>
        <row r="3595">
          <cell r="B3595" t="str">
            <v>8.1.6. STEREOTAKTİK RADYOCERRAHİ</v>
          </cell>
          <cell r="E3595">
            <v>0</v>
          </cell>
        </row>
        <row r="3596">
          <cell r="A3596">
            <v>800615</v>
          </cell>
          <cell r="B3596" t="str">
            <v>Gammaknife</v>
          </cell>
          <cell r="D3596">
            <v>2529.5109612141655</v>
          </cell>
          <cell r="E3596">
            <v>1620</v>
          </cell>
        </row>
        <row r="3597">
          <cell r="A3597">
            <v>800616</v>
          </cell>
          <cell r="B3597" t="str">
            <v>Cyberknife</v>
          </cell>
          <cell r="D3597">
            <v>3372.6812816188872</v>
          </cell>
          <cell r="E3597">
            <v>2160</v>
          </cell>
        </row>
        <row r="3598">
          <cell r="B3598" t="str">
            <v>8.2.NÜKLEER TIP GÖRÜNTÜLEME VE TEDAVİ</v>
          </cell>
          <cell r="C3598" t="str">
            <v>Nükleer tıp uzman hekim raporu ile faturalandırılır. Kullanılan radyofarmasötikler işlem puanlarına dahildir.</v>
          </cell>
          <cell r="E3598">
            <v>0</v>
          </cell>
        </row>
        <row r="3599">
          <cell r="B3599" t="str">
            <v>Solunum Sistemi</v>
          </cell>
          <cell r="E3599">
            <v>0</v>
          </cell>
        </row>
        <row r="3600">
          <cell r="A3600">
            <v>800620</v>
          </cell>
          <cell r="B3600" t="str">
            <v>Akciğer perfüzyon sintigrafisi, planar</v>
          </cell>
          <cell r="D3600">
            <v>147.10979951283494</v>
          </cell>
          <cell r="E3600">
            <v>94.215000000000003</v>
          </cell>
        </row>
        <row r="3601">
          <cell r="A3601">
            <v>800640</v>
          </cell>
          <cell r="B3601" t="str">
            <v>Akciğer Perfüzyon Sintigrafisi, SPECT</v>
          </cell>
          <cell r="C3601" t="str">
            <v>Akciğer perfüzyon sintigrafisi, planar’a eklenir.</v>
          </cell>
          <cell r="D3601">
            <v>190.55649241146713</v>
          </cell>
          <cell r="E3601">
            <v>122.04</v>
          </cell>
        </row>
        <row r="3602">
          <cell r="A3602">
            <v>800641</v>
          </cell>
          <cell r="B3602" t="str">
            <v>Akciğer Perfüzyon Sintigrafisi, Kantitatif</v>
          </cell>
          <cell r="D3602">
            <v>142.89394791081133</v>
          </cell>
          <cell r="E3602">
            <v>91.515000000000015</v>
          </cell>
        </row>
        <row r="3603">
          <cell r="A3603">
            <v>800660</v>
          </cell>
          <cell r="B3603" t="str">
            <v>Akciğer Ventilasyon Sintigrafisi, Planar (Aerosol)</v>
          </cell>
          <cell r="D3603">
            <v>138.31661045531197</v>
          </cell>
          <cell r="E3603">
            <v>88.583489999999998</v>
          </cell>
        </row>
        <row r="3604">
          <cell r="A3604">
            <v>800661</v>
          </cell>
          <cell r="B3604" t="str">
            <v>Akciğer Ventilasyon Sintigrafisi, SPECT (Aerosol)</v>
          </cell>
          <cell r="C3604" t="str">
            <v>Akciğer Ventilasyon Sintigrafisi, Planar’a (Aerosol) eklenir.</v>
          </cell>
          <cell r="D3604">
            <v>190.55649241146713</v>
          </cell>
          <cell r="E3604">
            <v>122.04</v>
          </cell>
        </row>
        <row r="3605">
          <cell r="A3605">
            <v>800670</v>
          </cell>
          <cell r="B3605" t="str">
            <v>Akciğer Ventilasyon Sintigrafisi, Planar (Technegas)</v>
          </cell>
          <cell r="C3605" t="str">
            <v xml:space="preserve"> </v>
          </cell>
          <cell r="D3605">
            <v>574.03035413153452</v>
          </cell>
          <cell r="E3605">
            <v>367.63200000000001</v>
          </cell>
        </row>
        <row r="3606">
          <cell r="A3606">
            <v>800671</v>
          </cell>
          <cell r="B3606" t="str">
            <v>Akciğer Ventilasyon Sintigrafisi, SPECT (Technegas)</v>
          </cell>
          <cell r="C3606" t="str">
            <v>Akciğer Ventilasyon Sintigrafisi, Planar’a (Technegas) eklenir.</v>
          </cell>
          <cell r="D3606">
            <v>190.55649241146713</v>
          </cell>
          <cell r="E3606">
            <v>122.04</v>
          </cell>
        </row>
        <row r="3607">
          <cell r="B3607" t="str">
            <v>Santral Sinir Sistemi</v>
          </cell>
          <cell r="E3607">
            <v>0</v>
          </cell>
        </row>
        <row r="3608">
          <cell r="A3608">
            <v>800680</v>
          </cell>
          <cell r="B3608" t="str">
            <v>Beyin Perfüzyon SPECT (Tc-99m HMPAO)</v>
          </cell>
          <cell r="D3608">
            <v>654.08937605396295</v>
          </cell>
          <cell r="E3608">
            <v>418.90500000000003</v>
          </cell>
        </row>
        <row r="3609">
          <cell r="A3609">
            <v>800681</v>
          </cell>
          <cell r="B3609" t="str">
            <v>Beyin Perfüzyon SPECT (Tc-99m ECD)</v>
          </cell>
          <cell r="D3609">
            <v>882.29342327150096</v>
          </cell>
          <cell r="E3609">
            <v>565.05600000000004</v>
          </cell>
        </row>
        <row r="3610">
          <cell r="A3610">
            <v>800682</v>
          </cell>
          <cell r="B3610" t="str">
            <v>Beyin Perfüzyon SPECT, iktal çalışma (Tc-99m ECD)</v>
          </cell>
          <cell r="D3610">
            <v>1306.9139966273187</v>
          </cell>
          <cell r="E3610">
            <v>837</v>
          </cell>
        </row>
        <row r="3611">
          <cell r="A3611">
            <v>800690</v>
          </cell>
          <cell r="B3611" t="str">
            <v>Beyin PET</v>
          </cell>
          <cell r="C3611" t="str">
            <v>EK-2/D-1'e bakınız. PET sırasında attenuasyon düzeltmesi amacıyla çekilen BT ayrıca faturalandırılmaz.</v>
          </cell>
          <cell r="D3611">
            <v>1647.2175379426644</v>
          </cell>
          <cell r="E3611">
            <v>1054.944</v>
          </cell>
        </row>
        <row r="3612">
          <cell r="A3612">
            <v>800710</v>
          </cell>
          <cell r="B3612" t="str">
            <v>Konvansiyonel Beyin Sintigrafisi</v>
          </cell>
          <cell r="C3612" t="str">
            <v>Dinamik ve/veya statik</v>
          </cell>
          <cell r="D3612">
            <v>161.21416526138279</v>
          </cell>
          <cell r="E3612">
            <v>103.248</v>
          </cell>
        </row>
        <row r="3613">
          <cell r="A3613">
            <v>800720</v>
          </cell>
          <cell r="B3613" t="str">
            <v>Sisternografi (In-111 DTPA)</v>
          </cell>
          <cell r="C3613" t="str">
            <v>Lomber ponksiyon ayrıca faturalandırılır.</v>
          </cell>
          <cell r="D3613">
            <v>2526.8128161888703</v>
          </cell>
          <cell r="E3613">
            <v>1618.2720000000002</v>
          </cell>
        </row>
        <row r="3614">
          <cell r="A3614">
            <v>800730</v>
          </cell>
          <cell r="B3614" t="str">
            <v>Sisternografi (Tc-99m DTPA)</v>
          </cell>
          <cell r="C3614" t="str">
            <v>Lomber ponksiyon ayrıca faturalandırılır.</v>
          </cell>
          <cell r="D3614">
            <v>144.0134907251265</v>
          </cell>
          <cell r="E3614">
            <v>92.232000000000014</v>
          </cell>
        </row>
        <row r="3615">
          <cell r="A3615">
            <v>800735</v>
          </cell>
          <cell r="B3615" t="str">
            <v>Beyin Reseptör Çalışması, SPECT</v>
          </cell>
          <cell r="C3615" t="str">
            <v>Nükleer Tıp Uzman hekiminin yer aldığı üç imzalı  rapor ile tıbbi gerekçe belirtilmelidir.</v>
          </cell>
          <cell r="D3615">
            <v>16946.374367622262</v>
          </cell>
          <cell r="E3615">
            <v>10853.136000000002</v>
          </cell>
        </row>
        <row r="3616">
          <cell r="A3616">
            <v>800740</v>
          </cell>
          <cell r="B3616" t="str">
            <v>Ventriküler Şant Açıklığının Araştırılması</v>
          </cell>
          <cell r="D3616">
            <v>139.7976391231029</v>
          </cell>
          <cell r="E3616">
            <v>89.532000000000025</v>
          </cell>
        </row>
        <row r="3617">
          <cell r="B3617" t="str">
            <v>Kardiyovasküler Sistem</v>
          </cell>
          <cell r="E3617">
            <v>0</v>
          </cell>
        </row>
        <row r="3618">
          <cell r="A3618">
            <v>800750</v>
          </cell>
          <cell r="B3618" t="str">
            <v>Miyokard Perfüzyon SPECT (Tl-201)</v>
          </cell>
          <cell r="D3618">
            <v>574.3794266441821</v>
          </cell>
          <cell r="E3618">
            <v>367.85555999999997</v>
          </cell>
        </row>
        <row r="3619">
          <cell r="A3619">
            <v>800755</v>
          </cell>
          <cell r="B3619" t="str">
            <v>Miyokard Sempatik İnervasyon Sintigrafisi (I-123 MIBG)</v>
          </cell>
          <cell r="C3619" t="str">
            <v>Nükleer Tıp Uzman hekiminin yer aldığı üç imzalı  rapor ile tıbbi gerekçe belirtilmelidir.</v>
          </cell>
          <cell r="D3619">
            <v>7181.9561551433389</v>
          </cell>
          <cell r="E3619">
            <v>4599.6120000000001</v>
          </cell>
        </row>
        <row r="3620">
          <cell r="A3620">
            <v>800760</v>
          </cell>
          <cell r="B3620" t="str">
            <v>Radyonüklid Ventrikülografi (MUGA), istirahat</v>
          </cell>
          <cell r="D3620">
            <v>182.12478920741989</v>
          </cell>
          <cell r="E3620">
            <v>116.63999999999999</v>
          </cell>
        </row>
        <row r="3621">
          <cell r="A3621">
            <v>800770</v>
          </cell>
          <cell r="B3621" t="str">
            <v>Radyonüklid Ventrikülografi (MUGA), SPECT</v>
          </cell>
          <cell r="C3621" t="str">
            <v>Radyonüklid Ventrikülografi (MUGA), istirahat’e eklenir.</v>
          </cell>
          <cell r="D3621">
            <v>190.55649241146713</v>
          </cell>
          <cell r="E3621">
            <v>122.04</v>
          </cell>
        </row>
        <row r="3622">
          <cell r="A3622">
            <v>800781</v>
          </cell>
          <cell r="B3622" t="str">
            <v>Miyokard Perfüzyon SPECT, reenjeksiyon (Tl-201)</v>
          </cell>
          <cell r="C3622" t="str">
            <v>Miyokard Perfüzyon SPECT (Tl-201)'e  eklenir</v>
          </cell>
          <cell r="D3622">
            <v>193.87689713322092</v>
          </cell>
          <cell r="E3622">
            <v>124.16652000000001</v>
          </cell>
        </row>
        <row r="3623">
          <cell r="A3623">
            <v>800800</v>
          </cell>
          <cell r="B3623" t="str">
            <v>Miyokard Perfüzyon SPECT, GATED  (Tc-99m kompleksleri)</v>
          </cell>
          <cell r="C3623" t="str">
            <v>Miyokard Perfüzyon SPECT (Tc-99m kompleksleri)’ne eklenir.</v>
          </cell>
          <cell r="D3623">
            <v>134.90725126475547</v>
          </cell>
          <cell r="E3623">
            <v>86.399999999999991</v>
          </cell>
        </row>
        <row r="3624">
          <cell r="A3624">
            <v>800810</v>
          </cell>
          <cell r="B3624" t="str">
            <v>Miyokard Perfüzyon SPECT, GATED (Tl-201)</v>
          </cell>
          <cell r="C3624" t="str">
            <v>Miyokard Perfüzyon SPECT (Tl-201)'e  eklenir.</v>
          </cell>
          <cell r="D3624">
            <v>134.90725126475547</v>
          </cell>
          <cell r="E3624">
            <v>86.399999999999991</v>
          </cell>
        </row>
        <row r="3625">
          <cell r="A3625">
            <v>800830</v>
          </cell>
          <cell r="B3625" t="str">
            <v>Miyokard Perfüzyon SPECT (Tc-99m kompleksleri)</v>
          </cell>
          <cell r="C3625" t="str">
            <v xml:space="preserve"> </v>
          </cell>
          <cell r="D3625">
            <v>370.82630691399663</v>
          </cell>
          <cell r="E3625">
            <v>237.49200000000002</v>
          </cell>
        </row>
        <row r="3626">
          <cell r="A3626">
            <v>800840</v>
          </cell>
          <cell r="B3626" t="str">
            <v>Miyokard PET, viabilite çalışması</v>
          </cell>
          <cell r="C3626" t="str">
            <v>EK-2/D-1'e bakınız. PET sırasında attenuasyon düzeltmesi amacıyla çekilen BT ayrıca faturalandırılmaz.</v>
          </cell>
          <cell r="D3626">
            <v>1561.5514333895449</v>
          </cell>
          <cell r="E3626">
            <v>1000.08</v>
          </cell>
        </row>
        <row r="3627">
          <cell r="A3627">
            <v>800841</v>
          </cell>
          <cell r="B3627" t="str">
            <v>Miyokard PET, perfüzyon çalışması</v>
          </cell>
          <cell r="C3627" t="str">
            <v>EK-2/D-1'e bakınız. PET sırasında attenuasyon düzeltmesi amacıyla çekilen BT ayrıca faturalandırılmaz. N-13, Rb-82 veya O-15 ile.</v>
          </cell>
          <cell r="D3627">
            <v>1561.5514333895449</v>
          </cell>
          <cell r="E3627">
            <v>1000.08</v>
          </cell>
        </row>
        <row r="3628">
          <cell r="A3628">
            <v>800851</v>
          </cell>
          <cell r="B3628" t="str">
            <v xml:space="preserve">Radyonüklid Venografi </v>
          </cell>
          <cell r="D3628">
            <v>204.04721753794269</v>
          </cell>
          <cell r="E3628">
            <v>130.68</v>
          </cell>
        </row>
        <row r="3629">
          <cell r="A3629">
            <v>800860</v>
          </cell>
          <cell r="B3629" t="str">
            <v>Radyonüklid Ventrikülografi (MUGA), stres</v>
          </cell>
          <cell r="D3629">
            <v>276.55986509274874</v>
          </cell>
          <cell r="E3629">
            <v>177.12</v>
          </cell>
        </row>
        <row r="3630">
          <cell r="A3630">
            <v>800861</v>
          </cell>
          <cell r="B3630" t="str">
            <v xml:space="preserve">Radyonüklid Ventrikülografi (MUGA)SPECT, stres </v>
          </cell>
          <cell r="C3630" t="str">
            <v>Radyonüklid Ventrikülografi (MUGA), Stres’e eklenir.</v>
          </cell>
          <cell r="D3630">
            <v>190.55649241146713</v>
          </cell>
          <cell r="E3630">
            <v>122.04</v>
          </cell>
        </row>
        <row r="3631">
          <cell r="A3631">
            <v>800862</v>
          </cell>
          <cell r="B3631" t="str">
            <v>Farmakolojik STRES</v>
          </cell>
          <cell r="C3631" t="str">
            <v xml:space="preserve">Dobutamin, adenozin ve dipiridamol kullanılarak yapılan farmakolojik stres için geçerlidir. Miyokard perfüzyon sintigrafisine eklenir. </v>
          </cell>
          <cell r="D3631">
            <v>40.472175379426645</v>
          </cell>
          <cell r="E3631">
            <v>25.92</v>
          </cell>
        </row>
        <row r="3632">
          <cell r="A3632">
            <v>800863</v>
          </cell>
          <cell r="B3632" t="str">
            <v>Miyokard Attenüasyon düzeltme</v>
          </cell>
          <cell r="C3632" t="str">
            <v>Miyokard perfüzyon sintigrafisine eklenir.</v>
          </cell>
          <cell r="D3632">
            <v>20.236087689713322</v>
          </cell>
          <cell r="E3632">
            <v>12.96</v>
          </cell>
        </row>
        <row r="3633">
          <cell r="B3633" t="str">
            <v>İskeket Sistemi</v>
          </cell>
          <cell r="E3633">
            <v>0</v>
          </cell>
        </row>
        <row r="3634">
          <cell r="A3634">
            <v>800870</v>
          </cell>
          <cell r="B3634" t="str">
            <v>Artrosintigrafi</v>
          </cell>
          <cell r="D3634">
            <v>91.596121416526145</v>
          </cell>
          <cell r="E3634">
            <v>58.661820000000006</v>
          </cell>
        </row>
        <row r="3635">
          <cell r="A3635">
            <v>800880</v>
          </cell>
          <cell r="B3635" t="str">
            <v>Kemik Sintigrafisi, üç fazlı</v>
          </cell>
          <cell r="D3635">
            <v>91.596121416526145</v>
          </cell>
          <cell r="E3635">
            <v>58.661820000000006</v>
          </cell>
        </row>
        <row r="3636">
          <cell r="A3636">
            <v>800890</v>
          </cell>
          <cell r="B3636" t="str">
            <v>Kemik Sintigrafisi, tüm vücut</v>
          </cell>
          <cell r="D3636">
            <v>148.12816188870153</v>
          </cell>
          <cell r="E3636">
            <v>94.867200000000011</v>
          </cell>
        </row>
        <row r="3637">
          <cell r="A3637">
            <v>800900</v>
          </cell>
          <cell r="B3637" t="str">
            <v>Kemik Sintigrafisi, SPECT</v>
          </cell>
          <cell r="C3637" t="str">
            <v xml:space="preserve">Tüm Vücut veya Üç Fazlı Kemik Sintigrafisine eklenir. </v>
          </cell>
          <cell r="D3637">
            <v>170.15177065767287</v>
          </cell>
          <cell r="E3637">
            <v>108.97200000000001</v>
          </cell>
        </row>
        <row r="3638">
          <cell r="A3638">
            <v>800901</v>
          </cell>
          <cell r="B3638" t="str">
            <v>Kemik PET (F-18 NaF)</v>
          </cell>
          <cell r="C3638" t="str">
            <v>EK-2/D-1'e bakınız.</v>
          </cell>
          <cell r="D3638">
            <v>1736.930860033727</v>
          </cell>
          <cell r="E3638">
            <v>1112.4000000000001</v>
          </cell>
        </row>
        <row r="3639">
          <cell r="A3639">
            <v>800902</v>
          </cell>
          <cell r="B3639" t="str">
            <v>Anatomik korelasyon</v>
          </cell>
          <cell r="C3639" t="str">
            <v xml:space="preserve">SPECT-BT cihazları için geçerlidir. </v>
          </cell>
          <cell r="D3639">
            <v>99.494097807757171</v>
          </cell>
          <cell r="E3639">
            <v>63.720000000000006</v>
          </cell>
        </row>
        <row r="3640">
          <cell r="B3640" t="str">
            <v>Endokrin Sistem</v>
          </cell>
          <cell r="E3640">
            <v>0</v>
          </cell>
        </row>
        <row r="3641">
          <cell r="A3641">
            <v>800920</v>
          </cell>
          <cell r="B3641" t="str">
            <v>Perklorat kovma testi</v>
          </cell>
          <cell r="D3641">
            <v>57.841483979763908</v>
          </cell>
          <cell r="E3641">
            <v>37.043999999999997</v>
          </cell>
        </row>
        <row r="3642">
          <cell r="A3642">
            <v>800930</v>
          </cell>
          <cell r="B3642" t="str">
            <v>Adrenal Korteks Sintigrafisi (I-131 Norkolesterol)</v>
          </cell>
          <cell r="D3642">
            <v>5073.5244519392918</v>
          </cell>
          <cell r="E3642">
            <v>3249.288</v>
          </cell>
        </row>
        <row r="3643">
          <cell r="A3643">
            <v>800940</v>
          </cell>
          <cell r="B3643" t="str">
            <v>Paratiroid Sintigrafisi, Dual Faz (Tc-99m MIBI)</v>
          </cell>
          <cell r="D3643">
            <v>213.49072512647555</v>
          </cell>
          <cell r="E3643">
            <v>136.72800000000001</v>
          </cell>
        </row>
        <row r="3644">
          <cell r="A3644">
            <v>800942</v>
          </cell>
          <cell r="B3644" t="str">
            <v>Paratiroid Sintigrafisi, SPECT (Tc-99m MIBI)</v>
          </cell>
          <cell r="C3644" t="str">
            <v>Paratiroid Sintigrafisi, Dual Faz’a (Tc-99m MIBI) eklenir.</v>
          </cell>
          <cell r="D3644">
            <v>168.63406408094437</v>
          </cell>
          <cell r="E3644">
            <v>108</v>
          </cell>
        </row>
        <row r="3645">
          <cell r="A3645">
            <v>800950</v>
          </cell>
          <cell r="B3645" t="str">
            <v>Tiroid Sintigrafisi</v>
          </cell>
          <cell r="D3645">
            <v>40.809443507588533</v>
          </cell>
          <cell r="E3645">
            <v>26.135999999999999</v>
          </cell>
        </row>
        <row r="3646">
          <cell r="A3646">
            <v>800951</v>
          </cell>
          <cell r="B3646" t="str">
            <v>Tiroid ince iğne aspirasyon biyopsisi, görüntüleme yöntemleri eşliğinde</v>
          </cell>
          <cell r="D3646">
            <v>50.084317032040474</v>
          </cell>
          <cell r="E3646">
            <v>32.076000000000001</v>
          </cell>
        </row>
        <row r="3647">
          <cell r="A3647">
            <v>800960</v>
          </cell>
          <cell r="B3647" t="str">
            <v>Tiroid Uptake Çalışması (Tc-99m Perteknetat)</v>
          </cell>
          <cell r="D3647">
            <v>35.075885328836428</v>
          </cell>
          <cell r="E3647">
            <v>22.464000000000002</v>
          </cell>
        </row>
        <row r="3648">
          <cell r="A3648">
            <v>800970</v>
          </cell>
          <cell r="B3648" t="str">
            <v>Tiroid Uptake Çalışması (I-131)</v>
          </cell>
          <cell r="D3648">
            <v>76.391231028667789</v>
          </cell>
          <cell r="E3648">
            <v>48.923999999999999</v>
          </cell>
        </row>
        <row r="3649">
          <cell r="A3649">
            <v>800971</v>
          </cell>
          <cell r="B3649" t="str">
            <v>Anatomik korelasyon tiroid ve paratiroid sintigrafileri için</v>
          </cell>
          <cell r="C3649" t="str">
            <v xml:space="preserve">Tiroid ve paratiroid sintigrafisi ile birlikte yapılan korelatif USG uygulamaları için geçerlidir. </v>
          </cell>
          <cell r="D3649">
            <v>14.33389544688027</v>
          </cell>
          <cell r="E3649">
            <v>9.18</v>
          </cell>
        </row>
        <row r="3650">
          <cell r="B3650" t="str">
            <v>Gastrointestinal Sistem</v>
          </cell>
          <cell r="E3650">
            <v>0</v>
          </cell>
        </row>
        <row r="3651">
          <cell r="A3651">
            <v>800990</v>
          </cell>
          <cell r="B3651" t="str">
            <v>Gastrointestinal Kanama Çalışması (Tc-99m Kolloid)</v>
          </cell>
          <cell r="D3651">
            <v>145.3063518830804</v>
          </cell>
          <cell r="E3651">
            <v>93.060000000000016</v>
          </cell>
        </row>
        <row r="3652">
          <cell r="A3652">
            <v>800991</v>
          </cell>
          <cell r="B3652" t="str">
            <v>Gastrointestinal Kanama Çalışması (Tc-99m RBC)</v>
          </cell>
          <cell r="D3652">
            <v>184.56516502047702</v>
          </cell>
          <cell r="E3652">
            <v>118.2029142857143</v>
          </cell>
        </row>
        <row r="3653">
          <cell r="A3653">
            <v>800995</v>
          </cell>
          <cell r="B3653" t="str">
            <v>Gastrointestinal Protein Kaybı Çalışması</v>
          </cell>
          <cell r="D3653">
            <v>734.56998313659369</v>
          </cell>
          <cell r="E3653">
            <v>470.44800000000004</v>
          </cell>
        </row>
        <row r="3654">
          <cell r="A3654">
            <v>801010</v>
          </cell>
          <cell r="B3654" t="str">
            <v>Gastroözefajiyal Reflü Çalışması</v>
          </cell>
          <cell r="D3654">
            <v>139.96627318718382</v>
          </cell>
          <cell r="E3654">
            <v>89.64</v>
          </cell>
        </row>
        <row r="3655">
          <cell r="A3655">
            <v>801020</v>
          </cell>
          <cell r="B3655" t="str">
            <v>Hepatobiliyer Sintigrafi</v>
          </cell>
          <cell r="D3655">
            <v>327.15008431703205</v>
          </cell>
          <cell r="E3655">
            <v>209.52</v>
          </cell>
        </row>
        <row r="3656">
          <cell r="A3656">
            <v>801030</v>
          </cell>
          <cell r="B3656" t="str">
            <v>Karaciğer Dalak Sintigrafisi, Planar</v>
          </cell>
          <cell r="D3656">
            <v>121.41652613827993</v>
          </cell>
          <cell r="E3656">
            <v>77.760000000000005</v>
          </cell>
        </row>
        <row r="3657">
          <cell r="A3657">
            <v>801031</v>
          </cell>
          <cell r="B3657" t="str">
            <v>Karaciğer Dalak Sintigrafisi, SPECT</v>
          </cell>
          <cell r="C3657" t="str">
            <v>Karaciğer Dalak Sintigrafisi, Planar’a eklenir.</v>
          </cell>
          <cell r="D3657">
            <v>190.55649241146713</v>
          </cell>
          <cell r="E3657">
            <v>122.04</v>
          </cell>
        </row>
        <row r="3658">
          <cell r="A3658">
            <v>801040</v>
          </cell>
          <cell r="B3658" t="str">
            <v>Mekkel Divertikülü Araştırması</v>
          </cell>
          <cell r="D3658">
            <v>62.05733558178752</v>
          </cell>
          <cell r="E3658">
            <v>39.744</v>
          </cell>
        </row>
        <row r="3659">
          <cell r="A3659">
            <v>801050</v>
          </cell>
          <cell r="B3659" t="str">
            <v>Mide Boşalma Çalışması</v>
          </cell>
          <cell r="D3659">
            <v>131.53456998313661</v>
          </cell>
          <cell r="E3659">
            <v>84.240000000000009</v>
          </cell>
        </row>
        <row r="3660">
          <cell r="A3660">
            <v>801060</v>
          </cell>
          <cell r="B3660" t="str">
            <v>Özefagus Transit Çalışması</v>
          </cell>
          <cell r="D3660">
            <v>53.119730185497474</v>
          </cell>
          <cell r="E3660">
            <v>34.020000000000003</v>
          </cell>
        </row>
        <row r="3661">
          <cell r="A3661">
            <v>801070</v>
          </cell>
          <cell r="B3661" t="str">
            <v>Tükrük Bezi Sintigrafisi</v>
          </cell>
          <cell r="D3661">
            <v>75.210792580101185</v>
          </cell>
          <cell r="E3661">
            <v>48.168000000000006</v>
          </cell>
        </row>
        <row r="3662">
          <cell r="B3662" t="str">
            <v>Genitoüriner Sistem</v>
          </cell>
          <cell r="E3662">
            <v>0</v>
          </cell>
        </row>
        <row r="3663">
          <cell r="A3663">
            <v>801090</v>
          </cell>
          <cell r="B3663" t="str">
            <v>Böbrek Sintigrafisi, Dinamik (Tc-99m DTPA)</v>
          </cell>
          <cell r="D3663">
            <v>263.91231028667789</v>
          </cell>
          <cell r="E3663">
            <v>169.01999999999998</v>
          </cell>
        </row>
        <row r="3664">
          <cell r="A3664">
            <v>801091</v>
          </cell>
          <cell r="B3664" t="str">
            <v>Böbrek Sintigrafisi, Dinamik (Tc-99m MAG-3)</v>
          </cell>
          <cell r="D3664">
            <v>393.76053962900505</v>
          </cell>
          <cell r="E3664">
            <v>252.17999999999998</v>
          </cell>
        </row>
        <row r="3665">
          <cell r="A3665">
            <v>801092</v>
          </cell>
          <cell r="B3665" t="str">
            <v>Böbrek Sintigrafisi, Dinamik (Tc-99m EC)</v>
          </cell>
          <cell r="D3665">
            <v>398.389544688027</v>
          </cell>
          <cell r="E3665">
            <v>255.14460000000003</v>
          </cell>
        </row>
        <row r="3666">
          <cell r="A3666">
            <v>801110</v>
          </cell>
          <cell r="B3666" t="str">
            <v>Böbrek Parankim Sintigrafisi, SPECT (Tc-99m DMSA)</v>
          </cell>
          <cell r="C3666" t="str">
            <v>Böbrek Parankim Sintigrafisi, Planar’a (Tc-99m DMSA) eklenir.</v>
          </cell>
          <cell r="D3666">
            <v>190.55649241146713</v>
          </cell>
          <cell r="E3666">
            <v>122.04</v>
          </cell>
        </row>
        <row r="3667">
          <cell r="A3667">
            <v>801120</v>
          </cell>
          <cell r="B3667" t="str">
            <v>GFR Ölçümü, İn vitro (Tc-99m kompleksleri)</v>
          </cell>
          <cell r="D3667">
            <v>140.97807757166947</v>
          </cell>
          <cell r="E3667">
            <v>90.287999999999997</v>
          </cell>
        </row>
        <row r="3668">
          <cell r="A3668">
            <v>801121</v>
          </cell>
          <cell r="B3668" t="str">
            <v>GFR Ölçümü, Kamera Metodu (Tc-99m kompleksleri)</v>
          </cell>
          <cell r="C3668" t="str">
            <v>Dinamik Böbrek sintigrafisine eklenir.</v>
          </cell>
          <cell r="D3668">
            <v>140.97807757166947</v>
          </cell>
          <cell r="E3668">
            <v>90.287999999999997</v>
          </cell>
        </row>
        <row r="3669">
          <cell r="A3669">
            <v>801122</v>
          </cell>
          <cell r="B3669" t="str">
            <v>GFR Ölçümü, İn vitro (Cr-51 EDTA)</v>
          </cell>
          <cell r="D3669">
            <v>439.03878583473869</v>
          </cell>
          <cell r="E3669">
            <v>281.17800000000005</v>
          </cell>
        </row>
        <row r="3670">
          <cell r="A3670">
            <v>801140</v>
          </cell>
          <cell r="B3670" t="str">
            <v>Böbrek Sintigrafisi, ACE İnhibitörlü (Tc-99m MAG-3)</v>
          </cell>
          <cell r="C3670" t="str">
            <v>Çift çalışma.</v>
          </cell>
          <cell r="D3670">
            <v>886.96458684654306</v>
          </cell>
          <cell r="E3670">
            <v>568.0476000000001</v>
          </cell>
        </row>
        <row r="3671">
          <cell r="A3671">
            <v>801141</v>
          </cell>
          <cell r="B3671" t="str">
            <v>Böbrek Sintigrafisi, ACE İnhibitörlü (Tc-99m DTPA)</v>
          </cell>
          <cell r="C3671" t="str">
            <v>Çift çalışma.</v>
          </cell>
          <cell r="D3671">
            <v>404.69983136593595</v>
          </cell>
          <cell r="E3671">
            <v>259.18596000000002</v>
          </cell>
        </row>
        <row r="3672">
          <cell r="A3672">
            <v>801150</v>
          </cell>
          <cell r="B3672" t="str">
            <v>Vezikoüreteral Reflü Sintigrafisi, direkt</v>
          </cell>
          <cell r="D3672">
            <v>39.29173693086004</v>
          </cell>
          <cell r="E3672">
            <v>25.164000000000005</v>
          </cell>
        </row>
        <row r="3673">
          <cell r="A3673">
            <v>801160</v>
          </cell>
          <cell r="B3673" t="str">
            <v>Vezikoüreteral Reflü Sintigrafisi, indirekt</v>
          </cell>
          <cell r="C3673" t="str">
            <v xml:space="preserve">Dinamik Böbrek sintigrafisine eklenir.  </v>
          </cell>
          <cell r="D3673">
            <v>30.016863406408095</v>
          </cell>
          <cell r="E3673">
            <v>19.224000000000004</v>
          </cell>
        </row>
        <row r="3674">
          <cell r="A3674">
            <v>801170</v>
          </cell>
          <cell r="B3674" t="str">
            <v>Böbrek Parankim Sintigrafisi, Planar (Tc-99m DMSA)</v>
          </cell>
          <cell r="D3674">
            <v>91.483979763912316</v>
          </cell>
          <cell r="E3674">
            <v>58.59</v>
          </cell>
        </row>
        <row r="3675">
          <cell r="A3675">
            <v>801180</v>
          </cell>
          <cell r="B3675" t="str">
            <v>Testis Sintigrafisi</v>
          </cell>
          <cell r="D3675">
            <v>53.62563237774031</v>
          </cell>
          <cell r="E3675">
            <v>34.344000000000001</v>
          </cell>
        </row>
        <row r="3676">
          <cell r="B3676" t="str">
            <v>Enfeksiyon Görüntüleme</v>
          </cell>
          <cell r="E3676">
            <v>0</v>
          </cell>
        </row>
        <row r="3677">
          <cell r="A3677">
            <v>801190</v>
          </cell>
          <cell r="B3677" t="str">
            <v>Enfeksiyon Odağı Araştırması, İşaretli Lökosit</v>
          </cell>
          <cell r="D3677">
            <v>800.67453625632379</v>
          </cell>
          <cell r="E3677">
            <v>512.78399999999999</v>
          </cell>
        </row>
        <row r="3678">
          <cell r="A3678">
            <v>801191</v>
          </cell>
          <cell r="B3678" t="str">
            <v>Enfeksiyon Odağı Araştırması, SPECT</v>
          </cell>
          <cell r="C3678" t="str">
            <v xml:space="preserve">Tüm vücut enfeksiyon odağı çalışmalarına eklenir. </v>
          </cell>
          <cell r="D3678">
            <v>190.55649241146713</v>
          </cell>
          <cell r="E3678">
            <v>122.04</v>
          </cell>
        </row>
        <row r="3679">
          <cell r="A3679">
            <v>801200</v>
          </cell>
          <cell r="B3679" t="str">
            <v>Enfeksiyon Odağı Araştırması (Tc-99m HIG)</v>
          </cell>
          <cell r="D3679">
            <v>788.36424957841484</v>
          </cell>
          <cell r="E3679">
            <v>504.90000000000003</v>
          </cell>
        </row>
        <row r="3680">
          <cell r="A3680">
            <v>801210</v>
          </cell>
          <cell r="B3680" t="str">
            <v>Enfeksiyon Odağı Araştırması (Tc-99m Nanokolloid)</v>
          </cell>
          <cell r="D3680">
            <v>241.48397976391232</v>
          </cell>
          <cell r="E3680">
            <v>154.65600000000001</v>
          </cell>
        </row>
        <row r="3681">
          <cell r="A3681">
            <v>801211</v>
          </cell>
          <cell r="B3681" t="str">
            <v>Lökosit İşaretlemesi</v>
          </cell>
          <cell r="C3681" t="str">
            <v xml:space="preserve">İşaretli Lökosit ile yapılan enfeksiyon odağı araştırmasına eklenir. </v>
          </cell>
          <cell r="D3681">
            <v>135.91905564924113</v>
          </cell>
          <cell r="E3681">
            <v>87.047999999999988</v>
          </cell>
        </row>
        <row r="3682">
          <cell r="B3682" t="str">
            <v>Nükleer Hematoloji</v>
          </cell>
          <cell r="E3682">
            <v>0</v>
          </cell>
        </row>
        <row r="3683">
          <cell r="A3683">
            <v>801220</v>
          </cell>
          <cell r="B3683" t="str">
            <v>Dalak Sekestrasyon Çalışması</v>
          </cell>
          <cell r="D3683">
            <v>417.62225969645874</v>
          </cell>
          <cell r="E3683">
            <v>267.46200000000005</v>
          </cell>
        </row>
        <row r="3684">
          <cell r="A3684">
            <v>801230</v>
          </cell>
          <cell r="B3684" t="str">
            <v>Eritrosit Yaşam Süresi Saptanması</v>
          </cell>
          <cell r="D3684">
            <v>417.62225969645874</v>
          </cell>
          <cell r="E3684">
            <v>267.46200000000005</v>
          </cell>
        </row>
        <row r="3685">
          <cell r="A3685">
            <v>801240</v>
          </cell>
          <cell r="B3685" t="str">
            <v>Eritrosit/Plazma/Total Kan Volümü Tayini</v>
          </cell>
          <cell r="D3685">
            <v>391.82124789207421</v>
          </cell>
          <cell r="E3685">
            <v>250.93800000000002</v>
          </cell>
        </row>
        <row r="3686">
          <cell r="A3686">
            <v>801260</v>
          </cell>
          <cell r="B3686" t="str">
            <v>Hepatik Arter Perfüzyon Çalışması</v>
          </cell>
          <cell r="D3686">
            <v>178.75210792580103</v>
          </cell>
          <cell r="E3686">
            <v>114.48</v>
          </cell>
        </row>
        <row r="3687">
          <cell r="A3687">
            <v>801271</v>
          </cell>
          <cell r="B3687" t="str">
            <v>Hemanjiyom görüntüleme, SPECT, işaretli eritrosit ile</v>
          </cell>
          <cell r="D3687">
            <v>281.61888701517705</v>
          </cell>
          <cell r="E3687">
            <v>180.35999999999999</v>
          </cell>
        </row>
        <row r="3688">
          <cell r="A3688">
            <v>801280</v>
          </cell>
          <cell r="B3688" t="str">
            <v xml:space="preserve">Kemik iliği sintigrafisi </v>
          </cell>
          <cell r="D3688">
            <v>137.60539629005058</v>
          </cell>
          <cell r="E3688">
            <v>88.128</v>
          </cell>
        </row>
        <row r="3689">
          <cell r="A3689">
            <v>801290</v>
          </cell>
          <cell r="B3689" t="str">
            <v>Lenfosintigrafi</v>
          </cell>
          <cell r="D3689">
            <v>137.60539629005058</v>
          </cell>
          <cell r="E3689">
            <v>88.128</v>
          </cell>
        </row>
        <row r="3690">
          <cell r="A3690">
            <v>801310</v>
          </cell>
          <cell r="B3690" t="str">
            <v>Selektif Dalak Sintigrafisi (Tc-99m işaretli denatüre eritrosit)</v>
          </cell>
          <cell r="D3690">
            <v>100.3372681281619</v>
          </cell>
          <cell r="E3690">
            <v>64.260000000000005</v>
          </cell>
        </row>
        <row r="3691">
          <cell r="B3691" t="str">
            <v>Nükleer Onkoloji</v>
          </cell>
          <cell r="E3691">
            <v>0</v>
          </cell>
        </row>
        <row r="3692">
          <cell r="A3692">
            <v>801330</v>
          </cell>
          <cell r="B3692" t="str">
            <v>Tümör Görüntüleme, tüm vücut (Tc-99m V-DMSA)</v>
          </cell>
          <cell r="D3692">
            <v>136.93086003372682</v>
          </cell>
          <cell r="E3692">
            <v>87.696000000000012</v>
          </cell>
        </row>
        <row r="3693">
          <cell r="A3693">
            <v>801331</v>
          </cell>
          <cell r="B3693" t="str">
            <v>Tümör Görüntüleme, SPECT (Tc-99m V-DMSA)</v>
          </cell>
          <cell r="C3693" t="str">
            <v>Tc-99m V DMSA tümör görüntülemesine eklenir.</v>
          </cell>
          <cell r="D3693">
            <v>190.55649241146713</v>
          </cell>
          <cell r="E3693">
            <v>122.04</v>
          </cell>
        </row>
        <row r="3694">
          <cell r="A3694">
            <v>801340</v>
          </cell>
          <cell r="B3694" t="str">
            <v>Tümör Görüntüleme, tüm vücut (Ga-67)</v>
          </cell>
          <cell r="D3694">
            <v>1298.4822934232716</v>
          </cell>
          <cell r="E3694">
            <v>831.6</v>
          </cell>
        </row>
        <row r="3695">
          <cell r="A3695">
            <v>801341</v>
          </cell>
          <cell r="B3695" t="str">
            <v>Tümör Görüntüleme, SPECT (Ga-67)</v>
          </cell>
          <cell r="C3695" t="str">
            <v>Ga-67 tüm vücut taramasına eklenir.</v>
          </cell>
          <cell r="D3695">
            <v>190.55649241146713</v>
          </cell>
          <cell r="E3695">
            <v>122.04</v>
          </cell>
        </row>
        <row r="3696">
          <cell r="A3696">
            <v>801350</v>
          </cell>
          <cell r="B3696" t="str">
            <v>İyot-131 Tüm Vücut Tarama, tanısal</v>
          </cell>
          <cell r="D3696">
            <v>583.47386172006748</v>
          </cell>
          <cell r="E3696">
            <v>373.68</v>
          </cell>
        </row>
        <row r="3697">
          <cell r="A3697">
            <v>801351</v>
          </cell>
          <cell r="B3697" t="str">
            <v>İyot-131 Tüm Vücut Tarama, tedavi sonrası</v>
          </cell>
          <cell r="D3697">
            <v>249.57841483979766</v>
          </cell>
          <cell r="E3697">
            <v>159.84</v>
          </cell>
        </row>
        <row r="3698">
          <cell r="A3698">
            <v>801360</v>
          </cell>
          <cell r="B3698" t="str">
            <v>Tümör Görüntüleme, Tüm Vücut (In-111 Oktreotid)</v>
          </cell>
          <cell r="D3698">
            <v>6028.2078798099037</v>
          </cell>
          <cell r="E3698">
            <v>3860.7054545454544</v>
          </cell>
        </row>
        <row r="3699">
          <cell r="A3699">
            <v>801361</v>
          </cell>
          <cell r="B3699" t="str">
            <v>Tümör Görüntüleme, SPECT (In-111 Oktreotid)</v>
          </cell>
          <cell r="C3699" t="str">
            <v>In-111 Oktreotid ile tümör görüntülemesine eklenir.</v>
          </cell>
          <cell r="D3699">
            <v>190.55649241146713</v>
          </cell>
          <cell r="E3699">
            <v>122.04</v>
          </cell>
        </row>
        <row r="3700">
          <cell r="A3700">
            <v>801362</v>
          </cell>
          <cell r="B3700" t="str">
            <v>Tümör Görüntüleme, tüm vücut (Tc-99m işaretli peptid)</v>
          </cell>
          <cell r="D3700">
            <v>3531.1973018549747</v>
          </cell>
          <cell r="E3700">
            <v>2261.52</v>
          </cell>
        </row>
        <row r="3701">
          <cell r="A3701">
            <v>801363</v>
          </cell>
          <cell r="B3701" t="str">
            <v>Tümör Görüntüleme, SPECT (Tc-99m işaretli peptid)</v>
          </cell>
          <cell r="C3701" t="str">
            <v>Tc-99m işaretli peptid ile tümör görüntülemesine eklenir.</v>
          </cell>
          <cell r="D3701">
            <v>190.55649241146713</v>
          </cell>
          <cell r="E3701">
            <v>122.04</v>
          </cell>
        </row>
        <row r="3702">
          <cell r="A3702">
            <v>801364</v>
          </cell>
          <cell r="B3702" t="str">
            <v>Onkolojik PET (Ga-68 ile işaretli bileşikler)</v>
          </cell>
          <cell r="C3702" t="str">
            <v>EK-2/D-1'e bakınız. PET sırasında attenuasyon düzeltmesi amacıyla çekilen BT ayrıca faturalandırılmaz.</v>
          </cell>
          <cell r="D3702">
            <v>7099.4940978077575</v>
          </cell>
          <cell r="E3702">
            <v>4546.8</v>
          </cell>
        </row>
        <row r="3703">
          <cell r="A3703">
            <v>801370</v>
          </cell>
          <cell r="B3703" t="str">
            <v>İntraoperatif Gama Prop Uygulaması</v>
          </cell>
          <cell r="D3703">
            <v>266.44182124789211</v>
          </cell>
          <cell r="E3703">
            <v>170.64000000000001</v>
          </cell>
        </row>
        <row r="3704">
          <cell r="A3704">
            <v>801380</v>
          </cell>
          <cell r="B3704" t="str">
            <v>Tümör Görüntüleme, Tüm Vücut (I-131 MIBG)</v>
          </cell>
          <cell r="D3704">
            <v>2466.1045531197306</v>
          </cell>
          <cell r="E3704">
            <v>1579.3920000000003</v>
          </cell>
        </row>
        <row r="3705">
          <cell r="A3705">
            <v>801381</v>
          </cell>
          <cell r="B3705" t="str">
            <v>Tümör Görüntüleme, SPECT  (I-131 MIBG)</v>
          </cell>
          <cell r="C3705" t="str">
            <v>I-131 MIBG sintigrafisine eklenir.</v>
          </cell>
          <cell r="D3705">
            <v>190.55649241146713</v>
          </cell>
          <cell r="E3705">
            <v>122.04</v>
          </cell>
        </row>
        <row r="3706">
          <cell r="A3706">
            <v>801382</v>
          </cell>
          <cell r="B3706" t="str">
            <v>Tümör Görüntüleme, Tüm Vücut (I-123 MIBG)</v>
          </cell>
          <cell r="D3706">
            <v>7125.4637436762223</v>
          </cell>
          <cell r="E3706">
            <v>4563.4319999999998</v>
          </cell>
        </row>
        <row r="3707">
          <cell r="A3707">
            <v>801383</v>
          </cell>
          <cell r="B3707" t="str">
            <v>Tümör Görüntüleme, SPECT  (I-123 MIBG)</v>
          </cell>
          <cell r="C3707" t="str">
            <v>I-123 MIBG sintigrafisine eklenir.</v>
          </cell>
          <cell r="D3707">
            <v>190.55649241146713</v>
          </cell>
          <cell r="E3707">
            <v>122.04</v>
          </cell>
        </row>
        <row r="3708">
          <cell r="A3708">
            <v>801390</v>
          </cell>
          <cell r="B3708" t="str">
            <v>Tümör Görüntüleme, tüm vücut (Tc-99m Kompleksleri ile)</v>
          </cell>
          <cell r="D3708">
            <v>292.07419898819563</v>
          </cell>
          <cell r="E3708">
            <v>187.05600000000001</v>
          </cell>
        </row>
        <row r="3709">
          <cell r="A3709">
            <v>801391</v>
          </cell>
          <cell r="B3709" t="str">
            <v>Tümör Görüntüleme, SPECT (Tc-99m Kompleksleri ile)</v>
          </cell>
          <cell r="C3709" t="str">
            <v>Tc-99m MIBI veya Tc-99m tetrofosmin ile tümör görüntülemesine eklenir.</v>
          </cell>
          <cell r="D3709">
            <v>190.55649241146713</v>
          </cell>
          <cell r="E3709">
            <v>122.04</v>
          </cell>
        </row>
        <row r="3710">
          <cell r="A3710">
            <v>801400</v>
          </cell>
          <cell r="B3710" t="str">
            <v>Radyoimmünosintigrafi, tüm vücut</v>
          </cell>
          <cell r="C3710" t="str">
            <v xml:space="preserve">Nükleer Tıp Uzman hekiminin yer aldığı üç imzalı  rapor ile tıbbi gerekçe belirtilmelidir.Bir ve/veya daha fazla görüntüleme dahil. </v>
          </cell>
          <cell r="D3710">
            <v>1531.1973018549747</v>
          </cell>
          <cell r="E3710">
            <v>980.6400000000001</v>
          </cell>
        </row>
        <row r="3711">
          <cell r="A3711">
            <v>801401</v>
          </cell>
          <cell r="B3711" t="str">
            <v>Radyoimmünosintigrafi, SPECT</v>
          </cell>
          <cell r="C3711" t="str">
            <v>Nükleer Tıp Uzman hekiminin yer aldığı üç imzalı  rapor ile tıbbi gerekçe belirtilmelidir.Bir ve/veya daha fazla görüntüleme dahil. Radyoimmün sintigrafiye eklenir.</v>
          </cell>
          <cell r="D3711">
            <v>190.55649241146713</v>
          </cell>
          <cell r="E3711">
            <v>122.04</v>
          </cell>
        </row>
        <row r="3712">
          <cell r="A3712">
            <v>801410</v>
          </cell>
          <cell r="B3712" t="str">
            <v>Sentinel Lenf Nodu Çalışması</v>
          </cell>
          <cell r="D3712">
            <v>189.20741989881958</v>
          </cell>
          <cell r="E3712">
            <v>121.17600000000002</v>
          </cell>
        </row>
        <row r="3713">
          <cell r="A3713">
            <v>801420</v>
          </cell>
          <cell r="B3713" t="str">
            <v>Meme Sintigrafisi</v>
          </cell>
          <cell r="C3713" t="str">
            <v>Bölgesel ve /veya SPECT</v>
          </cell>
          <cell r="D3713">
            <v>141.98988195615516</v>
          </cell>
          <cell r="E3713">
            <v>90.936000000000007</v>
          </cell>
        </row>
        <row r="3714">
          <cell r="A3714">
            <v>801430</v>
          </cell>
          <cell r="B3714" t="str">
            <v>Tümör Görüntüleme, tüm vücut (Tl-201)</v>
          </cell>
          <cell r="D3714">
            <v>545.54300168634063</v>
          </cell>
          <cell r="E3714">
            <v>349.38756000000001</v>
          </cell>
        </row>
        <row r="3715">
          <cell r="A3715">
            <v>801431</v>
          </cell>
          <cell r="B3715" t="str">
            <v>Tümör Görüntüleme, SPECT (Tl-201)</v>
          </cell>
          <cell r="C3715" t="str">
            <v>Tl-201 tümör görüntülemeye eklenir.</v>
          </cell>
          <cell r="D3715">
            <v>190.55649241146713</v>
          </cell>
          <cell r="E3715">
            <v>122.04</v>
          </cell>
        </row>
        <row r="3716">
          <cell r="A3716">
            <v>801440</v>
          </cell>
          <cell r="B3716" t="str">
            <v>Onkolojik PET (F-18 FDG)</v>
          </cell>
          <cell r="C3716" t="str">
            <v>EK-2/D-1'e bakınız. PET sırasında attenuasyon düzeltmesi amacıyla çekilen BT ayrıca faturalandırılmaz.</v>
          </cell>
          <cell r="D3716">
            <v>1736.930860033727</v>
          </cell>
          <cell r="E3716">
            <v>1112.4000000000001</v>
          </cell>
        </row>
        <row r="3717">
          <cell r="B3717" t="str">
            <v>Radyonüklid Tedavi</v>
          </cell>
          <cell r="E3717">
            <v>0</v>
          </cell>
        </row>
        <row r="3718">
          <cell r="A3718">
            <v>801455</v>
          </cell>
          <cell r="B3718" t="str">
            <v xml:space="preserve">Radyonüklid Tedavi Değerlendirme </v>
          </cell>
          <cell r="C3718" t="str">
            <v xml:space="preserve">Hastanın nükleer tıp hekimi tarafından radyonüklid  tedavi uygunluğu açısından klinik değerlendirilmeleri,etkin tedavi planının belirlenerek,tedavi süresince ve sonrasında bakım ve kontrolleri  ile."9. Laboratuvar İşlemleri" başlığındaki işlemleri kapsar.   801.460-801.541 ile 801.543-801.545 arasında yer alan işlem kodlarına eklenir.Tüm tedavi boyunca bir kez faturalandırılır. </v>
          </cell>
          <cell r="D3718">
            <v>346</v>
          </cell>
          <cell r="E3718">
            <v>221.59224</v>
          </cell>
        </row>
        <row r="3719">
          <cell r="A3719">
            <v>801460</v>
          </cell>
          <cell r="B3719" t="str">
            <v>Radyonüklid Sinovektomi</v>
          </cell>
          <cell r="C3719" t="str">
            <v>Bir eklem için</v>
          </cell>
          <cell r="D3719">
            <v>2833.0522765598653</v>
          </cell>
          <cell r="E3719">
            <v>1814.4</v>
          </cell>
        </row>
        <row r="3720">
          <cell r="A3720">
            <v>801470</v>
          </cell>
          <cell r="B3720" t="str">
            <v>Radyonüklid Tedavi, I-131</v>
          </cell>
          <cell r="C3720">
            <v>5</v>
          </cell>
          <cell r="D3720">
            <v>300.16863406408095</v>
          </cell>
          <cell r="E3720">
            <v>192.24</v>
          </cell>
        </row>
        <row r="3721">
          <cell r="A3721">
            <v>801471</v>
          </cell>
          <cell r="B3721" t="str">
            <v>Radyonüklid Tedavi, I-131</v>
          </cell>
          <cell r="C3721">
            <v>10</v>
          </cell>
          <cell r="D3721">
            <v>345.69983136593595</v>
          </cell>
          <cell r="E3721">
            <v>221.4</v>
          </cell>
        </row>
        <row r="3722">
          <cell r="A3722">
            <v>801472</v>
          </cell>
          <cell r="B3722" t="str">
            <v>Radyonüklid Tedavi, I-131</v>
          </cell>
          <cell r="C3722">
            <v>15</v>
          </cell>
          <cell r="D3722">
            <v>369.30860033726816</v>
          </cell>
          <cell r="E3722">
            <v>236.52</v>
          </cell>
        </row>
        <row r="3723">
          <cell r="A3723">
            <v>801473</v>
          </cell>
          <cell r="B3723" t="str">
            <v>Radyonüklid Tedavi, I-131</v>
          </cell>
          <cell r="C3723">
            <v>20</v>
          </cell>
          <cell r="D3723">
            <v>392.91736930860037</v>
          </cell>
          <cell r="E3723">
            <v>251.64000000000001</v>
          </cell>
        </row>
        <row r="3724">
          <cell r="A3724">
            <v>801474</v>
          </cell>
          <cell r="B3724" t="str">
            <v>Radyonüklid Tedavi, I-131</v>
          </cell>
          <cell r="C3724">
            <v>30</v>
          </cell>
          <cell r="D3724">
            <v>416.52613827993258</v>
          </cell>
          <cell r="E3724">
            <v>266.76</v>
          </cell>
        </row>
        <row r="3725">
          <cell r="A3725">
            <v>801475</v>
          </cell>
          <cell r="B3725" t="str">
            <v>Radyonüklid Tedavi, I-131</v>
          </cell>
          <cell r="C3725">
            <v>50</v>
          </cell>
          <cell r="D3725">
            <v>580.70826306914</v>
          </cell>
          <cell r="E3725">
            <v>371.90880000000004</v>
          </cell>
        </row>
        <row r="3726">
          <cell r="A3726">
            <v>801476</v>
          </cell>
          <cell r="B3726" t="str">
            <v>Radyonüklid Tedavi, I-131</v>
          </cell>
          <cell r="C3726">
            <v>75</v>
          </cell>
          <cell r="D3726">
            <v>624.45193929173695</v>
          </cell>
          <cell r="E3726">
            <v>399.92400000000004</v>
          </cell>
        </row>
        <row r="3727">
          <cell r="A3727">
            <v>801480</v>
          </cell>
          <cell r="B3727" t="str">
            <v>Radyonüklid Tedavi, I-131</v>
          </cell>
          <cell r="C3727">
            <v>100</v>
          </cell>
          <cell r="D3727">
            <v>701.91540191118611</v>
          </cell>
          <cell r="E3727">
            <v>449.53470000000004</v>
          </cell>
        </row>
        <row r="3728">
          <cell r="A3728">
            <v>801481</v>
          </cell>
          <cell r="B3728" t="str">
            <v>Radyonüklid Tedavi, I-131</v>
          </cell>
          <cell r="C3728">
            <v>125</v>
          </cell>
          <cell r="D3728">
            <v>756.27655986509285</v>
          </cell>
          <cell r="E3728">
            <v>484.34976000000006</v>
          </cell>
        </row>
        <row r="3729">
          <cell r="A3729">
            <v>801482</v>
          </cell>
          <cell r="B3729" t="str">
            <v>Radyonüklid Tedavi, I-131</v>
          </cell>
          <cell r="C3729">
            <v>150</v>
          </cell>
          <cell r="D3729">
            <v>787.21585160202369</v>
          </cell>
          <cell r="E3729">
            <v>504.16452000000004</v>
          </cell>
        </row>
        <row r="3730">
          <cell r="A3730">
            <v>801483</v>
          </cell>
          <cell r="B3730" t="str">
            <v>Radyonüklid Tedavi, I-131</v>
          </cell>
          <cell r="C3730">
            <v>200</v>
          </cell>
          <cell r="D3730">
            <v>927.48735244519401</v>
          </cell>
          <cell r="E3730">
            <v>594</v>
          </cell>
        </row>
        <row r="3731">
          <cell r="A3731">
            <v>801490</v>
          </cell>
          <cell r="B3731" t="str">
            <v>Radyonüklid Tedavi, I-131 MIBG</v>
          </cell>
          <cell r="C3731">
            <v>50</v>
          </cell>
          <cell r="D3731">
            <v>11332.209106239461</v>
          </cell>
          <cell r="E3731">
            <v>7257.6</v>
          </cell>
        </row>
        <row r="3732">
          <cell r="A3732">
            <v>801491</v>
          </cell>
          <cell r="B3732" t="str">
            <v>Radyonüklid Tedavi, I-131 MIBG</v>
          </cell>
          <cell r="C3732">
            <v>100</v>
          </cell>
          <cell r="D3732">
            <v>15042.158516020238</v>
          </cell>
          <cell r="E3732">
            <v>9633.6</v>
          </cell>
        </row>
        <row r="3733">
          <cell r="A3733">
            <v>801492</v>
          </cell>
          <cell r="B3733" t="str">
            <v>Radyonüklid Tedavi, I-131 MIBG</v>
          </cell>
          <cell r="C3733">
            <v>200</v>
          </cell>
          <cell r="D3733">
            <v>20000</v>
          </cell>
          <cell r="E3733">
            <v>12808.800000000001</v>
          </cell>
        </row>
        <row r="3734">
          <cell r="A3734">
            <v>801500</v>
          </cell>
          <cell r="B3734" t="str">
            <v>Radyonüklid Tedavi, P-32</v>
          </cell>
          <cell r="D3734">
            <v>2895.4468802698148</v>
          </cell>
          <cell r="E3734">
            <v>1854.3600000000001</v>
          </cell>
        </row>
        <row r="3735">
          <cell r="A3735">
            <v>801510</v>
          </cell>
          <cell r="B3735" t="str">
            <v>Radyonüklid Tedavi, Re-186</v>
          </cell>
          <cell r="D3735">
            <v>6096.121416526139</v>
          </cell>
          <cell r="E3735">
            <v>3904.2000000000007</v>
          </cell>
        </row>
        <row r="3736">
          <cell r="A3736">
            <v>801520</v>
          </cell>
          <cell r="B3736" t="str">
            <v>Radyonüklid Tedavi, Sm-153</v>
          </cell>
          <cell r="D3736">
            <v>6096.121416526139</v>
          </cell>
          <cell r="E3736">
            <v>3904.2000000000007</v>
          </cell>
        </row>
        <row r="3737">
          <cell r="A3737">
            <v>801530</v>
          </cell>
          <cell r="B3737" t="str">
            <v>Radyonüklid Tedavi, Sr-89</v>
          </cell>
          <cell r="D3737">
            <v>6096.1214165261399</v>
          </cell>
          <cell r="E3737">
            <v>3904.2000000000012</v>
          </cell>
        </row>
        <row r="3738">
          <cell r="A3738">
            <v>801540</v>
          </cell>
          <cell r="B3738" t="str">
            <v>Radyoimmünoterapi, Y-90 anti CD-20 antikor</v>
          </cell>
          <cell r="C3738" t="str">
            <v>Nükleer Tıp Uzman hekiminin yer aldığı üç imzalı  rapor ile tıbbi gerekçe belirtilmelidir.</v>
          </cell>
          <cell r="D3738">
            <v>43497.807757166949</v>
          </cell>
          <cell r="E3738">
            <v>27857.736000000004</v>
          </cell>
        </row>
        <row r="3739">
          <cell r="A3739">
            <v>801541</v>
          </cell>
          <cell r="B3739" t="str">
            <v>Somatostatin Reseptör Tedavisi (In-111 Pentetreotide)</v>
          </cell>
          <cell r="C3739" t="str">
            <v>Nükleer Tıp Uzman hekiminin yer aldığı üç imzalı  rapor ile tıbbi gerekçe belirtilmelidir.</v>
          </cell>
          <cell r="D3739">
            <v>26642.833052276561</v>
          </cell>
          <cell r="E3739">
            <v>17063.136000000002</v>
          </cell>
        </row>
        <row r="3740">
          <cell r="A3740">
            <v>801542</v>
          </cell>
          <cell r="B3740" t="str">
            <v>Radyonüklid tedavi radyasyon monitörizasyonu</v>
          </cell>
          <cell r="C3740" t="str">
            <v>Yatan hasta için günde 1 kez</v>
          </cell>
          <cell r="D3740">
            <v>42.158516020236092</v>
          </cell>
          <cell r="E3740">
            <v>27</v>
          </cell>
        </row>
        <row r="3741">
          <cell r="A3741">
            <v>801543</v>
          </cell>
          <cell r="B3741" t="str">
            <v>Radyonüklid Tedavi, İntraarteriyal, I-131 Lipiodol</v>
          </cell>
          <cell r="C3741" t="str">
            <v>Nükleer Tıp Uzman hekiminin yer aldığı üç imzalı  rapor ile tıbbi gerekçe belirtilmelidir.</v>
          </cell>
          <cell r="D3741">
            <v>7325.1264755480615</v>
          </cell>
          <cell r="E3741">
            <v>4691.3040000000001</v>
          </cell>
        </row>
        <row r="3742">
          <cell r="A3742">
            <v>801544</v>
          </cell>
          <cell r="B3742" t="str">
            <v>Radyonüklid Tedavi, İntraarteriyal,Y-90 mikroküre</v>
          </cell>
          <cell r="C3742" t="str">
            <v>Nükleer Tıp Uzman hekiminin yer aldığı üç imzalı  rapor ile tıbbi gerekçe belirtilmelidir.</v>
          </cell>
          <cell r="D3742">
            <v>45674.198988195618</v>
          </cell>
          <cell r="E3742">
            <v>29251.584000000003</v>
          </cell>
        </row>
        <row r="3743">
          <cell r="A3743">
            <v>801545</v>
          </cell>
          <cell r="B3743" t="str">
            <v>Y-90 veya Lu-177 işaretli terapötik bileşikler</v>
          </cell>
          <cell r="C3743" t="str">
            <v>Nükleer Tıp Uzman hekiminin yer aldığı üç imzalı  rapor ile tıbbi gerekçe belirtilmelidir.</v>
          </cell>
          <cell r="D3743">
            <v>29003.709949409782</v>
          </cell>
          <cell r="E3743">
            <v>18575.136000000002</v>
          </cell>
        </row>
        <row r="3744">
          <cell r="A3744">
            <v>801546</v>
          </cell>
          <cell r="B3744" t="str">
            <v>Radyonüklid tedavi planlama, dozimetri</v>
          </cell>
          <cell r="D3744">
            <v>84.317032040472185</v>
          </cell>
          <cell r="E3744">
            <v>54</v>
          </cell>
        </row>
        <row r="3745">
          <cell r="A3745">
            <v>801547</v>
          </cell>
          <cell r="B3745" t="str">
            <v>Radyonüklid tedavi uygulamaları için radyofarmasötik hazırlama
hizmeti</v>
          </cell>
          <cell r="C3745" t="str">
            <v>Sadece 801.490, 801.491, 801.540, 801.541, 801.543, 801.544, 801.545 kodlu tedavilerin uygulandığı hastalar için geçerlidir.</v>
          </cell>
          <cell r="D3745">
            <v>84.317032040472185</v>
          </cell>
          <cell r="E3745">
            <v>54</v>
          </cell>
        </row>
        <row r="3746">
          <cell r="B3746" t="str">
            <v>Diğer İncelemeler</v>
          </cell>
          <cell r="E3746">
            <v>0</v>
          </cell>
        </row>
        <row r="3747">
          <cell r="A3747">
            <v>801550</v>
          </cell>
          <cell r="B3747" t="str">
            <v>Dakriosintigrafi</v>
          </cell>
          <cell r="D3747">
            <v>49.409780775716698</v>
          </cell>
          <cell r="E3747">
            <v>31.644000000000002</v>
          </cell>
        </row>
        <row r="3748">
          <cell r="A3748">
            <v>801557</v>
          </cell>
          <cell r="B3748" t="str">
            <v>Organ Kan Akımı Çalıması (Tc-99m kompleksleri ile)</v>
          </cell>
          <cell r="D3748">
            <v>107.5885328836425</v>
          </cell>
          <cell r="E3748">
            <v>68.903999999999996</v>
          </cell>
        </row>
        <row r="3749">
          <cell r="B3749" t="str">
            <v>8.3.RADYOLOJİK GÖRÜNTÜLEME VE TEDAVİ</v>
          </cell>
          <cell r="C3749" t="str">
            <v>İncelemelerde kullanılan tüm kontrast ilaçlar ve  sarf malzemeleri ayrıca faturalandırılır.</v>
          </cell>
          <cell r="E3749">
            <v>0</v>
          </cell>
        </row>
        <row r="3750">
          <cell r="B3750" t="str">
            <v>A-Direkt Grafiler</v>
          </cell>
          <cell r="E3750">
            <v>0</v>
          </cell>
        </row>
        <row r="3751">
          <cell r="A3751">
            <v>801560</v>
          </cell>
          <cell r="B3751" t="str">
            <v>El-bilek grafisi (Tek film)</v>
          </cell>
          <cell r="D3751">
            <v>10.118043844856661</v>
          </cell>
          <cell r="E3751">
            <v>6.48</v>
          </cell>
        </row>
        <row r="3752">
          <cell r="A3752">
            <v>801561</v>
          </cell>
          <cell r="B3752" t="str">
            <v>Kemik yaşı tayini</v>
          </cell>
          <cell r="C3752" t="str">
            <v>801.560 ile birlikte faturalandırılmaz</v>
          </cell>
          <cell r="D3752">
            <v>10.119999999999999</v>
          </cell>
          <cell r="E3752">
            <v>6.4812528</v>
          </cell>
        </row>
        <row r="3753">
          <cell r="A3753">
            <v>801570</v>
          </cell>
          <cell r="B3753" t="str">
            <v xml:space="preserve">Floroskopi </v>
          </cell>
          <cell r="D3753">
            <v>17.200674536256322</v>
          </cell>
          <cell r="E3753">
            <v>11.016</v>
          </cell>
        </row>
        <row r="3754">
          <cell r="A3754">
            <v>801580</v>
          </cell>
          <cell r="B3754" t="str">
            <v>Kemik survey</v>
          </cell>
          <cell r="D3754">
            <v>125.80101180438449</v>
          </cell>
          <cell r="E3754">
            <v>80.567999999999998</v>
          </cell>
        </row>
        <row r="3755">
          <cell r="A3755">
            <v>801590</v>
          </cell>
          <cell r="B3755" t="str">
            <v>Mammografi (Tek meme)</v>
          </cell>
          <cell r="D3755">
            <v>28.667790893760539</v>
          </cell>
          <cell r="E3755">
            <v>18.36</v>
          </cell>
        </row>
        <row r="3756">
          <cell r="A3756">
            <v>801600</v>
          </cell>
          <cell r="B3756" t="str">
            <v>Mandibula (Tek yön)</v>
          </cell>
          <cell r="D3756">
            <v>10.118043844856661</v>
          </cell>
          <cell r="E3756">
            <v>6.48</v>
          </cell>
        </row>
        <row r="3757">
          <cell r="A3757">
            <v>801610</v>
          </cell>
          <cell r="B3757" t="str">
            <v>Schuller grafisi (Mukayeseli)</v>
          </cell>
          <cell r="D3757">
            <v>25.801011804384487</v>
          </cell>
          <cell r="E3757">
            <v>16.524000000000001</v>
          </cell>
        </row>
        <row r="3758">
          <cell r="A3758">
            <v>801620</v>
          </cell>
          <cell r="B3758" t="str">
            <v>Sella spot grafisi</v>
          </cell>
          <cell r="D3758">
            <v>10.118043844856661</v>
          </cell>
          <cell r="E3758">
            <v>6.48</v>
          </cell>
        </row>
        <row r="3759">
          <cell r="A3759">
            <v>801630</v>
          </cell>
          <cell r="B3759" t="str">
            <v>Sinüs (Waters) grafisi (Tek yön)</v>
          </cell>
          <cell r="D3759">
            <v>10.118043844856661</v>
          </cell>
          <cell r="E3759">
            <v>6.48</v>
          </cell>
        </row>
        <row r="3760">
          <cell r="A3760">
            <v>801640</v>
          </cell>
          <cell r="B3760" t="str">
            <v xml:space="preserve">Skolyoz tetkiki </v>
          </cell>
          <cell r="C3760" t="str">
            <v>Skolyoz kaset ve filmi ile</v>
          </cell>
          <cell r="D3760">
            <v>64.418212478920751</v>
          </cell>
          <cell r="E3760">
            <v>41.256000000000007</v>
          </cell>
        </row>
        <row r="3761">
          <cell r="A3761">
            <v>801650</v>
          </cell>
          <cell r="B3761" t="str">
            <v>Stenvers grafisi (Mukayeseli)</v>
          </cell>
          <cell r="D3761">
            <v>18.718381112984822</v>
          </cell>
          <cell r="E3761">
            <v>11.988</v>
          </cell>
        </row>
        <row r="3762">
          <cell r="A3762">
            <v>801660</v>
          </cell>
          <cell r="B3762" t="str">
            <v xml:space="preserve">Temporamandibular eklem </v>
          </cell>
          <cell r="C3762" t="str">
            <v>Mukayeseli/ağız A-K</v>
          </cell>
          <cell r="D3762">
            <v>25.801011804384487</v>
          </cell>
          <cell r="E3762">
            <v>16.524000000000001</v>
          </cell>
        </row>
        <row r="3763">
          <cell r="A3763">
            <v>801670</v>
          </cell>
          <cell r="B3763" t="str">
            <v>Uzun kemikler (Tek film) (Tek yön)</v>
          </cell>
          <cell r="D3763">
            <v>12.984822934232715</v>
          </cell>
          <cell r="E3763">
            <v>8.3160000000000007</v>
          </cell>
        </row>
        <row r="3764">
          <cell r="A3764">
            <v>801680</v>
          </cell>
          <cell r="B3764" t="str">
            <v xml:space="preserve">Kopya film (Her bir film için) </v>
          </cell>
          <cell r="C3764" t="str">
            <v>Film ücreti hasta tarafından karşılanır</v>
          </cell>
          <cell r="D3764">
            <v>10.118043844856661</v>
          </cell>
          <cell r="E3764">
            <v>6.48</v>
          </cell>
        </row>
        <row r="3765">
          <cell r="B3765" t="str">
            <v>Akciğer grafileri</v>
          </cell>
          <cell r="E3765">
            <v>0</v>
          </cell>
        </row>
        <row r="3766">
          <cell r="A3766">
            <v>801690</v>
          </cell>
          <cell r="B3766" t="str">
            <v xml:space="preserve">Akciğer grafisi (İki yön) </v>
          </cell>
          <cell r="D3766">
            <v>21.585160202360878</v>
          </cell>
          <cell r="E3766">
            <v>13.824000000000002</v>
          </cell>
        </row>
        <row r="3767">
          <cell r="A3767">
            <v>801700</v>
          </cell>
          <cell r="B3767" t="str">
            <v xml:space="preserve">Akciğer grafisi (Üç yön) baryumlu </v>
          </cell>
          <cell r="D3767">
            <v>34.401349072512645</v>
          </cell>
          <cell r="E3767">
            <v>22.032</v>
          </cell>
        </row>
        <row r="3768">
          <cell r="A3768">
            <v>801710</v>
          </cell>
          <cell r="B3768" t="str">
            <v xml:space="preserve">Akciğer grafisi (Üç yön) </v>
          </cell>
          <cell r="D3768">
            <v>24.451939291736931</v>
          </cell>
          <cell r="E3768">
            <v>15.66</v>
          </cell>
        </row>
        <row r="3769">
          <cell r="A3769">
            <v>801720</v>
          </cell>
          <cell r="B3769" t="str">
            <v>Akciğer grafisi P.A. (Tek yön)</v>
          </cell>
          <cell r="D3769">
            <v>11.467116357504215</v>
          </cell>
          <cell r="E3769">
            <v>7.3440000000000003</v>
          </cell>
        </row>
        <row r="3770">
          <cell r="B3770" t="str">
            <v>Bacak uzunluk grafileri</v>
          </cell>
          <cell r="E3770">
            <v>0</v>
          </cell>
        </row>
        <row r="3771">
          <cell r="A3771">
            <v>801730</v>
          </cell>
          <cell r="B3771" t="str">
            <v xml:space="preserve">Bacak uzunluk grafisi </v>
          </cell>
          <cell r="D3771">
            <v>20.067453625632378</v>
          </cell>
          <cell r="E3771">
            <v>12.852000000000002</v>
          </cell>
        </row>
        <row r="3772">
          <cell r="B3772" t="str">
            <v>Düz karın grafisi</v>
          </cell>
          <cell r="E3772">
            <v>0</v>
          </cell>
        </row>
        <row r="3773">
          <cell r="A3773">
            <v>801740</v>
          </cell>
          <cell r="B3773" t="str">
            <v xml:space="preserve">Düz karın grafisi </v>
          </cell>
          <cell r="D3773">
            <v>12.984822934232715</v>
          </cell>
          <cell r="E3773">
            <v>8.3160000000000007</v>
          </cell>
        </row>
        <row r="3774">
          <cell r="B3774" t="str">
            <v>Eklemler</v>
          </cell>
          <cell r="E3774">
            <v>0</v>
          </cell>
        </row>
        <row r="3775">
          <cell r="A3775">
            <v>801750</v>
          </cell>
          <cell r="B3775" t="str">
            <v>Eklem grafisi (İki yön) mukayeseli</v>
          </cell>
          <cell r="D3775">
            <v>24.451939291736931</v>
          </cell>
          <cell r="E3775">
            <v>15.66</v>
          </cell>
        </row>
        <row r="3776">
          <cell r="A3776">
            <v>801760</v>
          </cell>
          <cell r="B3776" t="str">
            <v>Eklem grafisi (Tek yön) mukayeseli</v>
          </cell>
          <cell r="D3776">
            <v>12.984822934232715</v>
          </cell>
          <cell r="E3776">
            <v>8.3160000000000007</v>
          </cell>
        </row>
        <row r="3777">
          <cell r="A3777">
            <v>801770</v>
          </cell>
          <cell r="B3777" t="str">
            <v>Eklem grafisi (Tek yön) tek eklem</v>
          </cell>
          <cell r="D3777">
            <v>10.118043844856661</v>
          </cell>
          <cell r="E3777">
            <v>6.48</v>
          </cell>
        </row>
        <row r="3778">
          <cell r="A3778">
            <v>801780</v>
          </cell>
          <cell r="B3778" t="str">
            <v>Eklem grafisi(İki yön)tek eklem</v>
          </cell>
          <cell r="D3778">
            <v>12.984822934232715</v>
          </cell>
          <cell r="E3778">
            <v>8.3160000000000007</v>
          </cell>
        </row>
        <row r="3779">
          <cell r="A3779">
            <v>801790</v>
          </cell>
          <cell r="B3779" t="str">
            <v>Eklem grafisi(Üç yön)</v>
          </cell>
          <cell r="D3779">
            <v>20.067453625632378</v>
          </cell>
          <cell r="E3779">
            <v>12.852000000000002</v>
          </cell>
        </row>
        <row r="3780">
          <cell r="B3780" t="str">
            <v>Kafa grafileri</v>
          </cell>
          <cell r="E3780">
            <v>0</v>
          </cell>
        </row>
        <row r="3781">
          <cell r="A3781">
            <v>801800</v>
          </cell>
          <cell r="B3781" t="str">
            <v>Kafa grafisi (dört yön)</v>
          </cell>
          <cell r="D3781">
            <v>27.318718381112983</v>
          </cell>
          <cell r="E3781">
            <v>17.495999999999999</v>
          </cell>
        </row>
        <row r="3782">
          <cell r="A3782">
            <v>801810</v>
          </cell>
          <cell r="B3782" t="str">
            <v>Kafa grafisi (İki yön)</v>
          </cell>
          <cell r="D3782">
            <v>18.718381112984822</v>
          </cell>
          <cell r="E3782">
            <v>11.988</v>
          </cell>
        </row>
        <row r="3783">
          <cell r="A3783">
            <v>801820</v>
          </cell>
          <cell r="B3783" t="str">
            <v>Kafa grafisi (Tek yön)</v>
          </cell>
          <cell r="D3783">
            <v>10.118043844856661</v>
          </cell>
          <cell r="E3783">
            <v>6.48</v>
          </cell>
        </row>
        <row r="3784">
          <cell r="B3784" t="str">
            <v>Kalp telekardiogramlar</v>
          </cell>
          <cell r="E3784">
            <v>0</v>
          </cell>
        </row>
        <row r="3785">
          <cell r="A3785">
            <v>801830</v>
          </cell>
          <cell r="B3785" t="str">
            <v xml:space="preserve">Kalp teleradyogramlar (İki yön) </v>
          </cell>
          <cell r="D3785">
            <v>22.934232715008431</v>
          </cell>
          <cell r="E3785">
            <v>14.688000000000001</v>
          </cell>
        </row>
        <row r="3786">
          <cell r="A3786">
            <v>801840</v>
          </cell>
          <cell r="B3786" t="str">
            <v xml:space="preserve">Kalp teleradyogramlar (Tek yön) </v>
          </cell>
          <cell r="D3786">
            <v>12.984822934232715</v>
          </cell>
          <cell r="E3786">
            <v>8.3160000000000007</v>
          </cell>
        </row>
        <row r="3787">
          <cell r="A3787">
            <v>801850</v>
          </cell>
          <cell r="B3787" t="str">
            <v xml:space="preserve">Kalp teleradyogramlar (Üç yön) baryumlu </v>
          </cell>
          <cell r="D3787">
            <v>34.401349072512645</v>
          </cell>
          <cell r="E3787">
            <v>22.032</v>
          </cell>
        </row>
        <row r="3788">
          <cell r="A3788">
            <v>801860</v>
          </cell>
          <cell r="B3788" t="str">
            <v xml:space="preserve">Kalp teleradyogramlar (Üç yön) </v>
          </cell>
          <cell r="D3788">
            <v>24.451939291736931</v>
          </cell>
          <cell r="E3788">
            <v>15.66</v>
          </cell>
        </row>
        <row r="3789">
          <cell r="B3789" t="str">
            <v>Pelvis grafileri</v>
          </cell>
          <cell r="E3789">
            <v>0</v>
          </cell>
        </row>
        <row r="3790">
          <cell r="A3790">
            <v>801870</v>
          </cell>
          <cell r="B3790" t="str">
            <v xml:space="preserve">Pelvis grafisi (Tek yön) </v>
          </cell>
          <cell r="D3790">
            <v>12.984822934232715</v>
          </cell>
          <cell r="E3790">
            <v>8.3160000000000007</v>
          </cell>
        </row>
        <row r="3791">
          <cell r="A3791">
            <v>801880</v>
          </cell>
          <cell r="B3791" t="str">
            <v xml:space="preserve">Pelvis grafisi (Üç yön) </v>
          </cell>
          <cell r="D3791">
            <v>24.451939291736931</v>
          </cell>
          <cell r="E3791">
            <v>15.66</v>
          </cell>
        </row>
        <row r="3792">
          <cell r="A3792">
            <v>801890</v>
          </cell>
          <cell r="B3792" t="str">
            <v>Pelvimetri (İki yön)</v>
          </cell>
          <cell r="D3792">
            <v>18.718381112984822</v>
          </cell>
          <cell r="E3792">
            <v>11.988</v>
          </cell>
        </row>
        <row r="3793">
          <cell r="B3793" t="str">
            <v>Vertebra grafileri</v>
          </cell>
          <cell r="E3793">
            <v>0</v>
          </cell>
        </row>
        <row r="3794">
          <cell r="A3794">
            <v>801900</v>
          </cell>
          <cell r="B3794" t="str">
            <v>Vertebra grafileri, servikal (dört yön)</v>
          </cell>
          <cell r="D3794">
            <v>27.318718381112983</v>
          </cell>
          <cell r="E3794">
            <v>17.495999999999999</v>
          </cell>
        </row>
        <row r="3795">
          <cell r="A3795">
            <v>801910</v>
          </cell>
          <cell r="B3795" t="str">
            <v>Vertebra grafileri, servikal (İki yön)</v>
          </cell>
          <cell r="D3795">
            <v>17.200674536256322</v>
          </cell>
          <cell r="E3795">
            <v>11.016</v>
          </cell>
        </row>
        <row r="3796">
          <cell r="A3796">
            <v>801920</v>
          </cell>
          <cell r="B3796" t="str">
            <v>Vertebra grafileri, servikal (Tek yön)</v>
          </cell>
          <cell r="D3796">
            <v>10.118043844856661</v>
          </cell>
          <cell r="E3796">
            <v>6.48</v>
          </cell>
        </row>
        <row r="3797">
          <cell r="A3797">
            <v>801930</v>
          </cell>
          <cell r="B3797" t="str">
            <v>Vertebra grafileri, servikal (Üç yön)</v>
          </cell>
          <cell r="D3797">
            <v>25.801011804384487</v>
          </cell>
          <cell r="E3797">
            <v>16.524000000000001</v>
          </cell>
        </row>
        <row r="3798">
          <cell r="A3798">
            <v>801940</v>
          </cell>
          <cell r="B3798" t="str">
            <v xml:space="preserve">Vertebra grafileri, dorsal veya lomber (dört yön ) </v>
          </cell>
          <cell r="D3798">
            <v>43.001686340640809</v>
          </cell>
          <cell r="E3798">
            <v>27.540000000000003</v>
          </cell>
        </row>
        <row r="3799">
          <cell r="A3799">
            <v>801950</v>
          </cell>
          <cell r="B3799" t="str">
            <v xml:space="preserve">Vertebra grafileri, dorsal veya lomber (İki yön ) </v>
          </cell>
          <cell r="D3799">
            <v>20.067453625632378</v>
          </cell>
          <cell r="E3799">
            <v>12.852000000000002</v>
          </cell>
        </row>
        <row r="3800">
          <cell r="A3800">
            <v>801960</v>
          </cell>
          <cell r="B3800" t="str">
            <v xml:space="preserve">Vertebra grafileri, dorsal veya lomber (Tek yön ) </v>
          </cell>
          <cell r="D3800">
            <v>12.984822934232715</v>
          </cell>
          <cell r="E3800">
            <v>8.3160000000000007</v>
          </cell>
        </row>
        <row r="3801">
          <cell r="A3801">
            <v>801970</v>
          </cell>
          <cell r="B3801" t="str">
            <v xml:space="preserve">Vertebra grafileri, dorsal veya lomber (Üç yön )  </v>
          </cell>
          <cell r="D3801">
            <v>27.318718381112983</v>
          </cell>
          <cell r="E3801">
            <v>17.495999999999999</v>
          </cell>
        </row>
        <row r="3802">
          <cell r="A3802">
            <v>801980</v>
          </cell>
          <cell r="B3802" t="str">
            <v>L5-S1 spot grafisi</v>
          </cell>
          <cell r="D3802">
            <v>11.467116357504215</v>
          </cell>
          <cell r="E3802">
            <v>7.3440000000000003</v>
          </cell>
        </row>
        <row r="3803">
          <cell r="B3803" t="str">
            <v>B-Kontrastlı tetkikler</v>
          </cell>
          <cell r="E3803">
            <v>0</v>
          </cell>
        </row>
        <row r="3804">
          <cell r="A3804">
            <v>801990</v>
          </cell>
          <cell r="B3804" t="str">
            <v>Anterograd pyelografi, var olan kateterden</v>
          </cell>
          <cell r="D3804">
            <v>25.801011804384487</v>
          </cell>
          <cell r="E3804">
            <v>16.524000000000001</v>
          </cell>
        </row>
        <row r="3805">
          <cell r="A3805">
            <v>802000</v>
          </cell>
          <cell r="B3805" t="str">
            <v>Anterograd pyelografi, ince iğne ile, işlemin tümü</v>
          </cell>
          <cell r="D3805">
            <v>350.25295109612142</v>
          </cell>
          <cell r="E3805">
            <v>224.316</v>
          </cell>
        </row>
        <row r="3806">
          <cell r="A3806">
            <v>802010</v>
          </cell>
          <cell r="B3806" t="str">
            <v>Artrografi</v>
          </cell>
          <cell r="D3806">
            <v>64.418212478920751</v>
          </cell>
          <cell r="E3806">
            <v>41.256000000000007</v>
          </cell>
        </row>
        <row r="3807">
          <cell r="A3807">
            <v>802020</v>
          </cell>
          <cell r="B3807" t="str">
            <v>Bronkografı</v>
          </cell>
          <cell r="D3807">
            <v>50.084317032040474</v>
          </cell>
          <cell r="E3807">
            <v>32.076000000000001</v>
          </cell>
        </row>
        <row r="3808">
          <cell r="A3808">
            <v>802030</v>
          </cell>
          <cell r="B3808" t="str">
            <v>Çift kontrast kolon tetkiki</v>
          </cell>
          <cell r="D3808">
            <v>157.33558178752108</v>
          </cell>
          <cell r="E3808">
            <v>100.76400000000001</v>
          </cell>
        </row>
        <row r="3809">
          <cell r="A3809">
            <v>802040</v>
          </cell>
          <cell r="B3809" t="str">
            <v>Çift kontrast mide tetkiki</v>
          </cell>
          <cell r="D3809">
            <v>107.25126475548062</v>
          </cell>
          <cell r="E3809">
            <v>68.688000000000002</v>
          </cell>
        </row>
        <row r="3810">
          <cell r="A3810">
            <v>802050</v>
          </cell>
          <cell r="B3810" t="str">
            <v>Dakriosistografi</v>
          </cell>
          <cell r="D3810">
            <v>50.084317032040474</v>
          </cell>
          <cell r="E3810">
            <v>32.076000000000001</v>
          </cell>
        </row>
        <row r="3811">
          <cell r="A3811">
            <v>802060</v>
          </cell>
          <cell r="B3811" t="str">
            <v>Defekografi</v>
          </cell>
          <cell r="D3811">
            <v>107.25126475548062</v>
          </cell>
          <cell r="E3811">
            <v>68.688000000000002</v>
          </cell>
        </row>
        <row r="3812">
          <cell r="A3812">
            <v>802070</v>
          </cell>
          <cell r="B3812" t="str">
            <v>Distal kolon grafisi</v>
          </cell>
          <cell r="D3812">
            <v>64.418212478920751</v>
          </cell>
          <cell r="E3812">
            <v>41.256000000000007</v>
          </cell>
        </row>
        <row r="3813">
          <cell r="A3813">
            <v>802080</v>
          </cell>
          <cell r="B3813" t="str">
            <v>Duktografi-galaktografi</v>
          </cell>
          <cell r="D3813">
            <v>64.418212478920751</v>
          </cell>
          <cell r="E3813">
            <v>41.256000000000007</v>
          </cell>
        </row>
        <row r="3814">
          <cell r="A3814">
            <v>802090</v>
          </cell>
          <cell r="B3814" t="str">
            <v>Enteroklizis</v>
          </cell>
          <cell r="D3814">
            <v>157.33558178752108</v>
          </cell>
          <cell r="E3814">
            <v>100.76400000000001</v>
          </cell>
        </row>
        <row r="3815">
          <cell r="A3815">
            <v>802100</v>
          </cell>
          <cell r="B3815" t="str">
            <v>Faringografi</v>
          </cell>
          <cell r="D3815">
            <v>27.318718381112983</v>
          </cell>
          <cell r="E3815">
            <v>17.495999999999999</v>
          </cell>
        </row>
        <row r="3816">
          <cell r="A3816">
            <v>802110</v>
          </cell>
          <cell r="B3816" t="str">
            <v>Faringo-özefagografi</v>
          </cell>
          <cell r="D3816">
            <v>32.883642495784152</v>
          </cell>
          <cell r="E3816">
            <v>21.060000000000002</v>
          </cell>
        </row>
        <row r="3817">
          <cell r="A3817">
            <v>802120</v>
          </cell>
          <cell r="B3817" t="str">
            <v>Fistülografi</v>
          </cell>
          <cell r="D3817">
            <v>48.735244519392914</v>
          </cell>
          <cell r="E3817">
            <v>31.211999999999996</v>
          </cell>
        </row>
        <row r="3818">
          <cell r="A3818">
            <v>802130</v>
          </cell>
          <cell r="B3818" t="str">
            <v>Histerosalpingografi (HSG)</v>
          </cell>
          <cell r="D3818">
            <v>43.001686340640809</v>
          </cell>
          <cell r="E3818">
            <v>27.540000000000003</v>
          </cell>
        </row>
        <row r="3819">
          <cell r="A3819">
            <v>802140</v>
          </cell>
          <cell r="B3819" t="str">
            <v>İnravenöz Piyelografi (İVP)</v>
          </cell>
          <cell r="D3819">
            <v>54.468802698145026</v>
          </cell>
          <cell r="E3819">
            <v>34.884</v>
          </cell>
        </row>
        <row r="3820">
          <cell r="A3820">
            <v>802150</v>
          </cell>
          <cell r="B3820" t="str">
            <v>İnravenöz Piyelografi (İVP), dakikalık</v>
          </cell>
          <cell r="D3820">
            <v>65.767284991568303</v>
          </cell>
          <cell r="E3820">
            <v>42.120000000000005</v>
          </cell>
        </row>
        <row r="3821">
          <cell r="A3821">
            <v>802160</v>
          </cell>
          <cell r="B3821" t="str">
            <v>İnce barsak tetkiki</v>
          </cell>
          <cell r="D3821">
            <v>57.166947723440138</v>
          </cell>
          <cell r="E3821">
            <v>36.612000000000002</v>
          </cell>
        </row>
        <row r="3822">
          <cell r="A3822">
            <v>802170</v>
          </cell>
          <cell r="B3822" t="str">
            <v>Kolon tetkiki</v>
          </cell>
          <cell r="D3822">
            <v>120.06745362563238</v>
          </cell>
          <cell r="E3822">
            <v>76.896000000000015</v>
          </cell>
        </row>
        <row r="3823">
          <cell r="A3823">
            <v>802180</v>
          </cell>
          <cell r="B3823" t="str">
            <v>Laringografi</v>
          </cell>
          <cell r="D3823">
            <v>64.418212478920751</v>
          </cell>
          <cell r="E3823">
            <v>41.256000000000007</v>
          </cell>
        </row>
        <row r="3824">
          <cell r="A3824">
            <v>802190</v>
          </cell>
          <cell r="B3824" t="str">
            <v>Lenfanjiyografi</v>
          </cell>
          <cell r="D3824">
            <v>278.75210792580106</v>
          </cell>
          <cell r="E3824">
            <v>178.52400000000003</v>
          </cell>
        </row>
        <row r="3825">
          <cell r="A3825">
            <v>802200</v>
          </cell>
          <cell r="B3825" t="str">
            <v>Mide duedonum tetkiki</v>
          </cell>
          <cell r="D3825">
            <v>70.151770657672856</v>
          </cell>
          <cell r="E3825">
            <v>44.928000000000004</v>
          </cell>
        </row>
        <row r="3826">
          <cell r="A3826">
            <v>802210</v>
          </cell>
          <cell r="B3826" t="str">
            <v>Myelografi</v>
          </cell>
          <cell r="D3826">
            <v>214.50252951096124</v>
          </cell>
          <cell r="E3826">
            <v>137.376</v>
          </cell>
        </row>
        <row r="3827">
          <cell r="A3827">
            <v>802220</v>
          </cell>
          <cell r="B3827" t="str">
            <v>Oral kolesistografi</v>
          </cell>
          <cell r="D3827">
            <v>27.318718381112983</v>
          </cell>
          <cell r="E3827">
            <v>17.495999999999999</v>
          </cell>
        </row>
        <row r="3828">
          <cell r="A3828">
            <v>802230</v>
          </cell>
          <cell r="B3828" t="str">
            <v>Özefagografi</v>
          </cell>
          <cell r="D3828">
            <v>27.318718381112983</v>
          </cell>
          <cell r="E3828">
            <v>17.495999999999999</v>
          </cell>
        </row>
        <row r="3829">
          <cell r="A3829">
            <v>802240</v>
          </cell>
          <cell r="B3829" t="str">
            <v>Peroperatuar kolanjiyografi</v>
          </cell>
          <cell r="D3829">
            <v>34.401349072512645</v>
          </cell>
          <cell r="E3829">
            <v>22.032</v>
          </cell>
        </row>
        <row r="3830">
          <cell r="A3830">
            <v>802250</v>
          </cell>
          <cell r="B3830" t="str">
            <v>Poş grafisi</v>
          </cell>
          <cell r="D3830">
            <v>34.401349072512645</v>
          </cell>
          <cell r="E3830">
            <v>22.032</v>
          </cell>
        </row>
        <row r="3831">
          <cell r="A3831">
            <v>802260</v>
          </cell>
          <cell r="B3831" t="str">
            <v>Retrograd piyelografi</v>
          </cell>
          <cell r="C3831" t="str">
            <v>Endoskopi hariç</v>
          </cell>
          <cell r="D3831">
            <v>25.801011804384487</v>
          </cell>
          <cell r="E3831">
            <v>16.524000000000001</v>
          </cell>
        </row>
        <row r="3832">
          <cell r="A3832">
            <v>802270</v>
          </cell>
          <cell r="B3832" t="str">
            <v>Retrograd üretrografi</v>
          </cell>
          <cell r="D3832">
            <v>50.084317032040474</v>
          </cell>
          <cell r="E3832">
            <v>32.076000000000001</v>
          </cell>
        </row>
        <row r="3833">
          <cell r="A3833">
            <v>802280</v>
          </cell>
          <cell r="B3833" t="str">
            <v>Sialografi (iki taraf)</v>
          </cell>
          <cell r="C3833" t="str">
            <v>802.290 ile birlikte faturalandırılmaz.</v>
          </cell>
          <cell r="D3833">
            <v>43.001686340640809</v>
          </cell>
          <cell r="E3833">
            <v>27.540000000000003</v>
          </cell>
        </row>
        <row r="3834">
          <cell r="A3834">
            <v>802290</v>
          </cell>
          <cell r="B3834" t="str">
            <v>Sialografi (tek taraf)</v>
          </cell>
          <cell r="C3834" t="str">
            <v>802.280 ile birlikte faturalandırılmaz.</v>
          </cell>
          <cell r="D3834">
            <v>25.801011804384487</v>
          </cell>
          <cell r="E3834">
            <v>16.524000000000001</v>
          </cell>
        </row>
        <row r="3835">
          <cell r="A3835">
            <v>802300</v>
          </cell>
          <cell r="B3835" t="str">
            <v xml:space="preserve">Sine özefagografi </v>
          </cell>
          <cell r="C3835" t="str">
            <v>Anjiyo sırasında</v>
          </cell>
          <cell r="D3835">
            <v>117.20067453625633</v>
          </cell>
          <cell r="E3835">
            <v>75.06</v>
          </cell>
        </row>
        <row r="3836">
          <cell r="A3836">
            <v>802310</v>
          </cell>
          <cell r="B3836" t="str">
            <v>Sistogram (Üç film)</v>
          </cell>
          <cell r="D3836">
            <v>27.318718381112983</v>
          </cell>
          <cell r="E3836">
            <v>17.495999999999999</v>
          </cell>
        </row>
        <row r="3837">
          <cell r="A3837">
            <v>802320</v>
          </cell>
          <cell r="B3837" t="str">
            <v>T tüp kolanjiyografi</v>
          </cell>
          <cell r="D3837">
            <v>34.401349072512645</v>
          </cell>
          <cell r="E3837">
            <v>22.032</v>
          </cell>
        </row>
        <row r="3838">
          <cell r="A3838">
            <v>802330</v>
          </cell>
          <cell r="B3838" t="str">
            <v>Velofaringeal sinefloroskopi</v>
          </cell>
          <cell r="D3838">
            <v>71.500843170320408</v>
          </cell>
          <cell r="E3838">
            <v>45.792000000000002</v>
          </cell>
        </row>
        <row r="3839">
          <cell r="A3839">
            <v>802340</v>
          </cell>
          <cell r="B3839" t="str">
            <v>Voiding sistoüretrografi</v>
          </cell>
          <cell r="D3839">
            <v>107.25126475548062</v>
          </cell>
          <cell r="E3839">
            <v>68.688000000000002</v>
          </cell>
        </row>
        <row r="3840">
          <cell r="B3840" t="str">
            <v>C-Anjiyografik tetkikler</v>
          </cell>
          <cell r="E3840">
            <v>0</v>
          </cell>
        </row>
        <row r="3841">
          <cell r="B3841" t="str">
            <v>Normal anjiyografik tetkikler</v>
          </cell>
          <cell r="E3841">
            <v>0</v>
          </cell>
        </row>
        <row r="3842">
          <cell r="A3842">
            <v>802350</v>
          </cell>
          <cell r="B3842" t="str">
            <v>Aorta-femoro-popliteal arteriyografi</v>
          </cell>
          <cell r="C3842" t="str">
            <v>Stepping</v>
          </cell>
          <cell r="D3842">
            <v>228.66779089376055</v>
          </cell>
          <cell r="E3842">
            <v>146.44800000000001</v>
          </cell>
        </row>
        <row r="3843">
          <cell r="A3843">
            <v>802351</v>
          </cell>
          <cell r="B3843" t="str">
            <v>Bronşial arteriografi</v>
          </cell>
          <cell r="D3843">
            <v>200</v>
          </cell>
          <cell r="E3843">
            <v>128.08799999999999</v>
          </cell>
        </row>
        <row r="3844">
          <cell r="A3844">
            <v>802360</v>
          </cell>
          <cell r="B3844" t="str">
            <v>Aortografi, torakal</v>
          </cell>
          <cell r="D3844">
            <v>228.66779089376055</v>
          </cell>
          <cell r="E3844">
            <v>146.44800000000001</v>
          </cell>
        </row>
        <row r="3845">
          <cell r="A3845">
            <v>802370</v>
          </cell>
          <cell r="B3845" t="str">
            <v>Aortografi, abdominal</v>
          </cell>
          <cell r="D3845">
            <v>228.66779089376055</v>
          </cell>
          <cell r="E3845">
            <v>146.44800000000001</v>
          </cell>
        </row>
        <row r="3846">
          <cell r="A3846">
            <v>802380</v>
          </cell>
          <cell r="B3846" t="str">
            <v>Coliak anjiyografi ve arteriel portografi</v>
          </cell>
          <cell r="D3846">
            <v>271.66947723440137</v>
          </cell>
          <cell r="E3846">
            <v>173.988</v>
          </cell>
        </row>
        <row r="3847">
          <cell r="A3847">
            <v>802390</v>
          </cell>
          <cell r="B3847" t="str">
            <v>Selektif renal anjiyografi, iki taraf</v>
          </cell>
          <cell r="D3847">
            <v>271.66947723440137</v>
          </cell>
          <cell r="E3847">
            <v>173.988</v>
          </cell>
        </row>
        <row r="3848">
          <cell r="A3848">
            <v>802400</v>
          </cell>
          <cell r="B3848" t="str">
            <v>İnferior mezenterik anjiyografi</v>
          </cell>
          <cell r="D3848">
            <v>228.66779089376055</v>
          </cell>
          <cell r="E3848">
            <v>146.44800000000001</v>
          </cell>
        </row>
        <row r="3849">
          <cell r="A3849">
            <v>802430</v>
          </cell>
          <cell r="B3849" t="str">
            <v>Pelvik arteriyografi</v>
          </cell>
          <cell r="D3849">
            <v>228.66779089376055</v>
          </cell>
          <cell r="E3849">
            <v>146.44800000000001</v>
          </cell>
        </row>
        <row r="3850">
          <cell r="A3850">
            <v>802440</v>
          </cell>
          <cell r="B3850" t="str">
            <v>Pulmoner anjiyografi</v>
          </cell>
          <cell r="D3850">
            <v>143.00168634064082</v>
          </cell>
          <cell r="E3850">
            <v>91.584000000000003</v>
          </cell>
        </row>
        <row r="3851">
          <cell r="A3851">
            <v>802450</v>
          </cell>
          <cell r="B3851" t="str">
            <v>Superior mezenterik anjiyografi</v>
          </cell>
          <cell r="D3851">
            <v>228.66779089376055</v>
          </cell>
          <cell r="E3851">
            <v>146.44800000000001</v>
          </cell>
        </row>
        <row r="3852">
          <cell r="A3852">
            <v>802460</v>
          </cell>
          <cell r="B3852" t="str">
            <v>Üst ekstremite arteriografi, tek taraf</v>
          </cell>
          <cell r="D3852">
            <v>228.66779089376055</v>
          </cell>
          <cell r="E3852">
            <v>146.44800000000001</v>
          </cell>
        </row>
        <row r="3853">
          <cell r="A3853">
            <v>802470</v>
          </cell>
          <cell r="B3853" t="str">
            <v>Femoro-popliteal arteriyografi, tek taraf</v>
          </cell>
          <cell r="D3853">
            <v>228.66779089376055</v>
          </cell>
          <cell r="E3853">
            <v>146.44800000000001</v>
          </cell>
        </row>
        <row r="3854">
          <cell r="A3854">
            <v>802480</v>
          </cell>
          <cell r="B3854" t="str">
            <v>Selektif renal anjiyografi, tek taraf</v>
          </cell>
          <cell r="D3854">
            <v>228.66779089376055</v>
          </cell>
          <cell r="E3854">
            <v>146.44800000000001</v>
          </cell>
        </row>
        <row r="3855">
          <cell r="A3855">
            <v>802490</v>
          </cell>
          <cell r="B3855" t="str">
            <v>Translomber aorto-femoro-popliteal arteriyografi</v>
          </cell>
          <cell r="D3855">
            <v>228.66779089376055</v>
          </cell>
          <cell r="E3855">
            <v>146.44800000000001</v>
          </cell>
        </row>
        <row r="3856">
          <cell r="A3856">
            <v>802500</v>
          </cell>
          <cell r="B3856" t="str">
            <v>Transplant renal anjiyografi</v>
          </cell>
          <cell r="D3856">
            <v>228.66779089376055</v>
          </cell>
          <cell r="E3856">
            <v>146.44800000000001</v>
          </cell>
        </row>
        <row r="3857">
          <cell r="B3857" t="str">
            <v>Nöroradyolojik anjiyografik tetkikler</v>
          </cell>
          <cell r="E3857">
            <v>0</v>
          </cell>
        </row>
        <row r="3858">
          <cell r="A3858">
            <v>802510</v>
          </cell>
          <cell r="B3858" t="str">
            <v>Amytal Testi (VADA)</v>
          </cell>
          <cell r="D3858">
            <v>228.66779089376055</v>
          </cell>
          <cell r="E3858">
            <v>146.44800000000001</v>
          </cell>
        </row>
        <row r="3859">
          <cell r="A3859">
            <v>802520</v>
          </cell>
          <cell r="B3859" t="str">
            <v>Arkus aortografi</v>
          </cell>
          <cell r="D3859">
            <v>228.66779089376055</v>
          </cell>
          <cell r="E3859">
            <v>146.44800000000001</v>
          </cell>
        </row>
        <row r="3860">
          <cell r="A3860">
            <v>802530</v>
          </cell>
          <cell r="B3860" t="str">
            <v>Selektif karotid anjiyografi, iki taraf</v>
          </cell>
          <cell r="D3860">
            <v>350.25295109612142</v>
          </cell>
          <cell r="E3860">
            <v>224.316</v>
          </cell>
        </row>
        <row r="3861">
          <cell r="A3861">
            <v>802540</v>
          </cell>
          <cell r="B3861" t="str">
            <v>4 sistem selektif serebral anjiyografi</v>
          </cell>
          <cell r="C3861" t="str">
            <v>802.530, 802.570, 802.590 ile birlikte faturalandırılmaz.</v>
          </cell>
          <cell r="D3861">
            <v>450.25295109612142</v>
          </cell>
          <cell r="E3861">
            <v>288.36</v>
          </cell>
        </row>
        <row r="3862">
          <cell r="A3862">
            <v>802550</v>
          </cell>
          <cell r="B3862" t="str">
            <v>Orbital flebografi</v>
          </cell>
          <cell r="D3862">
            <v>157.33558178752108</v>
          </cell>
          <cell r="E3862">
            <v>100.76400000000001</v>
          </cell>
        </row>
        <row r="3863">
          <cell r="A3863">
            <v>802560</v>
          </cell>
          <cell r="B3863" t="str">
            <v>Petrozal sinüs kan örneklemesi</v>
          </cell>
          <cell r="D3863">
            <v>271.66947723440137</v>
          </cell>
          <cell r="E3863">
            <v>173.988</v>
          </cell>
        </row>
        <row r="3864">
          <cell r="A3864">
            <v>802570</v>
          </cell>
          <cell r="B3864" t="str">
            <v>Selektif vertebral anjiyografi, iki taraf</v>
          </cell>
          <cell r="D3864">
            <v>350.25295109612142</v>
          </cell>
          <cell r="E3864">
            <v>224.316</v>
          </cell>
        </row>
        <row r="3865">
          <cell r="A3865">
            <v>802580</v>
          </cell>
          <cell r="B3865" t="str">
            <v>Spinal anjiyografik tarama</v>
          </cell>
          <cell r="D3865">
            <v>450.25295109612142</v>
          </cell>
          <cell r="E3865">
            <v>288.36</v>
          </cell>
        </row>
        <row r="3866">
          <cell r="A3866">
            <v>802590</v>
          </cell>
          <cell r="B3866" t="str">
            <v xml:space="preserve">Selektif karotid anjiyografi, tek taraf </v>
          </cell>
          <cell r="D3866">
            <v>228.66779089376055</v>
          </cell>
          <cell r="E3866">
            <v>146.44800000000001</v>
          </cell>
        </row>
        <row r="3867">
          <cell r="B3867" t="str">
            <v>Venografik tetkikler</v>
          </cell>
          <cell r="E3867">
            <v>0</v>
          </cell>
        </row>
        <row r="3868">
          <cell r="A3868">
            <v>802600</v>
          </cell>
          <cell r="B3868" t="str">
            <v>Diyaliz fistülogram</v>
          </cell>
          <cell r="D3868">
            <v>85.834738617200671</v>
          </cell>
          <cell r="E3868">
            <v>54.972000000000001</v>
          </cell>
        </row>
        <row r="3869">
          <cell r="A3869">
            <v>802610</v>
          </cell>
          <cell r="B3869" t="str">
            <v>Hepatik venografi ve wedge venografi</v>
          </cell>
          <cell r="D3869">
            <v>150.08431703204047</v>
          </cell>
          <cell r="E3869">
            <v>96.12</v>
          </cell>
        </row>
        <row r="3870">
          <cell r="A3870">
            <v>802620</v>
          </cell>
          <cell r="B3870" t="str">
            <v>Sürrenal venografi, iki taraf</v>
          </cell>
          <cell r="D3870">
            <v>150.08431703204047</v>
          </cell>
          <cell r="E3870">
            <v>96.12</v>
          </cell>
        </row>
        <row r="3871">
          <cell r="A3871">
            <v>802630</v>
          </cell>
          <cell r="B3871" t="str">
            <v>Gonadal venografi, iki taraf</v>
          </cell>
          <cell r="D3871">
            <v>150.08431703204047</v>
          </cell>
          <cell r="E3871">
            <v>96.12</v>
          </cell>
        </row>
        <row r="3872">
          <cell r="A3872">
            <v>802640</v>
          </cell>
          <cell r="B3872" t="str">
            <v xml:space="preserve">İnferior veya superior vena kavagrafi </v>
          </cell>
          <cell r="D3872">
            <v>105.90219224283305</v>
          </cell>
          <cell r="E3872">
            <v>67.823999999999998</v>
          </cell>
        </row>
        <row r="3873">
          <cell r="A3873">
            <v>802650</v>
          </cell>
          <cell r="B3873" t="str">
            <v>Portal venöz kan örneklemesi</v>
          </cell>
          <cell r="D3873">
            <v>350.25295109612142</v>
          </cell>
          <cell r="E3873">
            <v>224.316</v>
          </cell>
        </row>
        <row r="3874">
          <cell r="A3874">
            <v>802660</v>
          </cell>
          <cell r="B3874" t="str">
            <v>Renal venografi ve renal ven kan örnekleri alınması</v>
          </cell>
          <cell r="D3874">
            <v>107.25126475548062</v>
          </cell>
          <cell r="E3874">
            <v>68.688000000000002</v>
          </cell>
        </row>
        <row r="3875">
          <cell r="A3875">
            <v>802670</v>
          </cell>
          <cell r="B3875" t="str">
            <v>Santral venöz kateter patensi kontrastlı değerlendirmesi</v>
          </cell>
          <cell r="D3875">
            <v>85.834738617200671</v>
          </cell>
          <cell r="E3875">
            <v>54.972000000000001</v>
          </cell>
        </row>
        <row r="3876">
          <cell r="A3876">
            <v>802680</v>
          </cell>
          <cell r="B3876" t="str">
            <v>Splenoportografi</v>
          </cell>
          <cell r="D3876">
            <v>150.08431703204047</v>
          </cell>
          <cell r="E3876">
            <v>96.12</v>
          </cell>
        </row>
        <row r="3877">
          <cell r="A3877">
            <v>802690</v>
          </cell>
          <cell r="B3877" t="str">
            <v>Sürrenal venografi, tek taraf</v>
          </cell>
          <cell r="D3877">
            <v>107.25126475548062</v>
          </cell>
          <cell r="E3877">
            <v>68.688000000000002</v>
          </cell>
        </row>
        <row r="3878">
          <cell r="A3878">
            <v>802700</v>
          </cell>
          <cell r="B3878" t="str">
            <v>Gonadal venografi, tek taraf</v>
          </cell>
          <cell r="D3878">
            <v>107.25126475548062</v>
          </cell>
          <cell r="E3878">
            <v>68.688000000000002</v>
          </cell>
        </row>
        <row r="3879">
          <cell r="A3879">
            <v>802701</v>
          </cell>
          <cell r="B3879" t="str">
            <v>Adrenal venöz örnekleme</v>
          </cell>
          <cell r="D3879">
            <v>107</v>
          </cell>
          <cell r="E3879">
            <v>68.527079999999998</v>
          </cell>
        </row>
        <row r="3880">
          <cell r="A3880">
            <v>802702</v>
          </cell>
          <cell r="B3880" t="str">
            <v>Paratiroid venöz örnekleme</v>
          </cell>
          <cell r="D3880">
            <v>107</v>
          </cell>
          <cell r="E3880">
            <v>68.527079999999998</v>
          </cell>
        </row>
        <row r="3881">
          <cell r="A3881">
            <v>802703</v>
          </cell>
          <cell r="B3881" t="str">
            <v>Pelvik venografi, iki taraf</v>
          </cell>
          <cell r="D3881">
            <v>107</v>
          </cell>
          <cell r="E3881">
            <v>68.527079999999998</v>
          </cell>
        </row>
        <row r="3882">
          <cell r="A3882">
            <v>802710</v>
          </cell>
          <cell r="B3882" t="str">
            <v>Venografi, alt ekstremite, tek taraf</v>
          </cell>
          <cell r="D3882">
            <v>65.767284991568303</v>
          </cell>
          <cell r="E3882">
            <v>42.120000000000005</v>
          </cell>
        </row>
        <row r="3883">
          <cell r="A3883">
            <v>802720</v>
          </cell>
          <cell r="B3883" t="str">
            <v>Venografi, üst ekstremite, tek taraf</v>
          </cell>
          <cell r="D3883">
            <v>65.767284991568303</v>
          </cell>
          <cell r="E3883">
            <v>42.120000000000005</v>
          </cell>
        </row>
        <row r="3884">
          <cell r="B3884" t="str">
            <v>Vasküler girişimsel radyolojik tedavi işlemleri</v>
          </cell>
          <cell r="E3884">
            <v>0</v>
          </cell>
        </row>
        <row r="3885">
          <cell r="A3885">
            <v>802730</v>
          </cell>
          <cell r="B3885" t="str">
            <v>Aortik stent-greft uygulaması</v>
          </cell>
          <cell r="D3885">
            <v>1429.1736930860034</v>
          </cell>
          <cell r="E3885">
            <v>915.30000000000007</v>
          </cell>
        </row>
        <row r="3886">
          <cell r="A3886">
            <v>802740</v>
          </cell>
          <cell r="B3886" t="str">
            <v>Beyin AVM embolizasyonu / AV Fistül Tedavileri</v>
          </cell>
          <cell r="D3886">
            <v>1683.5750421585162</v>
          </cell>
          <cell r="E3886">
            <v>1078.2288000000003</v>
          </cell>
        </row>
        <row r="3887">
          <cell r="A3887">
            <v>802750</v>
          </cell>
          <cell r="B3887" t="str">
            <v>Diğer organ ve Tümör Embolizasyon Tedavileri</v>
          </cell>
          <cell r="C3887" t="str">
            <v>Varis işlemleri bu koddan faturalandırılmaz.</v>
          </cell>
          <cell r="D3887">
            <v>841.78752107925811</v>
          </cell>
          <cell r="E3887">
            <v>539.11440000000016</v>
          </cell>
        </row>
        <row r="3888">
          <cell r="A3888">
            <v>802755</v>
          </cell>
          <cell r="B3888" t="str">
            <v xml:space="preserve">   Periferik damar embolizasyonu</v>
          </cell>
          <cell r="C3888" t="str">
            <v>Vena safena magna/parva,AV malfarmasyon,hemanjiom vb.                P607910, 607910 ile birlikte faturalandırılmaz.</v>
          </cell>
          <cell r="D3888">
            <v>300</v>
          </cell>
          <cell r="E3888">
            <v>192.13199999999998</v>
          </cell>
        </row>
        <row r="3889">
          <cell r="A3889">
            <v>802760</v>
          </cell>
          <cell r="B3889" t="str">
            <v>Endovasküler Serebral Anevrizma Tedavisi</v>
          </cell>
          <cell r="D3889">
            <v>1683.5750421585162</v>
          </cell>
          <cell r="E3889">
            <v>1078.2288000000003</v>
          </cell>
        </row>
        <row r="3890">
          <cell r="A3890">
            <v>802770</v>
          </cell>
          <cell r="B3890" t="str">
            <v>Geçici Kateter Yerleştirilmesi</v>
          </cell>
          <cell r="D3890">
            <v>100.16863406408095</v>
          </cell>
          <cell r="E3890">
            <v>64.152000000000001</v>
          </cell>
        </row>
        <row r="3891">
          <cell r="A3891">
            <v>802780</v>
          </cell>
          <cell r="B3891" t="str">
            <v xml:space="preserve">Perkütan Translüminal Anjiyoplasti (PTA) işlemleri </v>
          </cell>
          <cell r="D3891">
            <v>414.50252951096127</v>
          </cell>
          <cell r="E3891">
            <v>265.46400000000006</v>
          </cell>
        </row>
        <row r="3892">
          <cell r="A3892">
            <v>802790</v>
          </cell>
          <cell r="B3892" t="str">
            <v>Pseudoanevrizma tedavisi, renkli Doppler ile</v>
          </cell>
          <cell r="D3892">
            <v>100.16863406408095</v>
          </cell>
          <cell r="E3892">
            <v>64.152000000000001</v>
          </cell>
        </row>
        <row r="3893">
          <cell r="A3893">
            <v>802800</v>
          </cell>
          <cell r="B3893" t="str">
            <v>Selektif Trombolitik Tedavi İşlemleri</v>
          </cell>
          <cell r="D3893">
            <v>643.17032040472179</v>
          </cell>
          <cell r="E3893">
            <v>411.91199999999998</v>
          </cell>
        </row>
        <row r="3894">
          <cell r="A3894">
            <v>802810</v>
          </cell>
          <cell r="B3894" t="str">
            <v>Subkütan Port Çıkarılması</v>
          </cell>
          <cell r="D3894">
            <v>85.834738617200671</v>
          </cell>
          <cell r="E3894">
            <v>54.972000000000001</v>
          </cell>
        </row>
        <row r="3895">
          <cell r="A3895">
            <v>802820</v>
          </cell>
          <cell r="B3895" t="str">
            <v>Subkütan Port Yerleştirilmesi</v>
          </cell>
          <cell r="D3895">
            <v>177</v>
          </cell>
          <cell r="E3895">
            <v>113.35788000000001</v>
          </cell>
        </row>
        <row r="3896">
          <cell r="A3896">
            <v>802830</v>
          </cell>
          <cell r="B3896" t="str">
            <v>Supraaortik / Visseral İntravasküler Stent Yerleştirilmesi</v>
          </cell>
          <cell r="D3896">
            <v>841.78752107925811</v>
          </cell>
          <cell r="E3896">
            <v>539.11440000000016</v>
          </cell>
        </row>
        <row r="3897">
          <cell r="A3897">
            <v>802831</v>
          </cell>
          <cell r="B3897" t="str">
            <v>İnfraaortik stent yerleştirilmesi</v>
          </cell>
          <cell r="D3897">
            <v>841</v>
          </cell>
          <cell r="E3897">
            <v>538.61004000000003</v>
          </cell>
        </row>
        <row r="3898">
          <cell r="A3898">
            <v>802840</v>
          </cell>
          <cell r="B3898" t="str">
            <v>Transarteriyel Kemo-Embolizasyon Tedavileri (TAKE)</v>
          </cell>
          <cell r="D3898">
            <v>643.17032040472179</v>
          </cell>
          <cell r="E3898">
            <v>411.91199999999998</v>
          </cell>
        </row>
        <row r="3899">
          <cell r="A3899">
            <v>802850</v>
          </cell>
          <cell r="B3899" t="str">
            <v>Transjuguler Intrahepatik Porto-Sistemik Şant (TIPS)</v>
          </cell>
          <cell r="D3899">
            <v>1071.8381112984823</v>
          </cell>
          <cell r="E3899">
            <v>686.44800000000009</v>
          </cell>
        </row>
        <row r="3900">
          <cell r="A3900">
            <v>802860</v>
          </cell>
          <cell r="B3900" t="str">
            <v>Tünelli Kateter Çıkarılması</v>
          </cell>
          <cell r="D3900">
            <v>85.834738617200671</v>
          </cell>
          <cell r="E3900">
            <v>54.972000000000001</v>
          </cell>
        </row>
        <row r="3901">
          <cell r="A3901">
            <v>802870</v>
          </cell>
          <cell r="B3901" t="str">
            <v>Tünelli Kateter Yerleştirilmesi</v>
          </cell>
          <cell r="D3901">
            <v>300.16863406408095</v>
          </cell>
          <cell r="E3901">
            <v>192.24</v>
          </cell>
        </row>
        <row r="3902">
          <cell r="A3902">
            <v>802880</v>
          </cell>
          <cell r="B3902" t="str">
            <v>Vena Kavaya Filtre / Stent Yerleştirilmesi</v>
          </cell>
          <cell r="D3902">
            <v>714.67116357504221</v>
          </cell>
          <cell r="E3902">
            <v>457.70400000000006</v>
          </cell>
        </row>
        <row r="3903">
          <cell r="A3903">
            <v>802890</v>
          </cell>
          <cell r="B3903" t="str">
            <v>Periferik aterektomi, trombektomi veya lazer, tek lezyon</v>
          </cell>
          <cell r="C3903" t="str">
            <v>Varis işlemleri bu koddan faturalandırılmaz.</v>
          </cell>
          <cell r="D3903">
            <v>714.67116357504221</v>
          </cell>
          <cell r="E3903">
            <v>457.70400000000006</v>
          </cell>
        </row>
        <row r="3904">
          <cell r="A3904">
            <v>802891</v>
          </cell>
          <cell r="B3904" t="str">
            <v>Akut inmede trombektomi</v>
          </cell>
          <cell r="D3904">
            <v>1500</v>
          </cell>
          <cell r="E3904">
            <v>960.66000000000008</v>
          </cell>
        </row>
        <row r="3905">
          <cell r="B3905" t="str">
            <v>D-Kemik dansitometresi</v>
          </cell>
          <cell r="E3905">
            <v>0</v>
          </cell>
        </row>
        <row r="3906">
          <cell r="A3906">
            <v>802900</v>
          </cell>
          <cell r="B3906" t="str">
            <v>Kemik dansitometresi (Lokal)</v>
          </cell>
          <cell r="C3906" t="str">
            <v>802.910 ile birlikte faturalandırılmaz.</v>
          </cell>
          <cell r="D3906">
            <v>30.016863406408095</v>
          </cell>
          <cell r="E3906">
            <v>19.224000000000004</v>
          </cell>
        </row>
        <row r="3907">
          <cell r="A3907">
            <v>802910</v>
          </cell>
          <cell r="B3907" t="str">
            <v>Kemik dansitometresi, tüm vucut</v>
          </cell>
          <cell r="C3907" t="str">
            <v>Birden fazla lokal bölge için yapılan kemik dansitometrelerinde sadece "Kemik dansitometresi, tüm vücut" bedeli faturalandırılır. 802.900 ile birlikte faturalandırılmaz.</v>
          </cell>
          <cell r="D3907">
            <v>40.134907251264757</v>
          </cell>
          <cell r="E3907">
            <v>25.704000000000004</v>
          </cell>
        </row>
        <row r="3908">
          <cell r="B3908" t="str">
            <v>E-Nonvasküler girişimsel radyolojik tedaviler</v>
          </cell>
          <cell r="E3908">
            <v>0</v>
          </cell>
        </row>
        <row r="3909">
          <cell r="A3909">
            <v>802920</v>
          </cell>
          <cell r="B3909" t="str">
            <v>Dakriyosistoplasti, balon  ile</v>
          </cell>
          <cell r="D3909">
            <v>428.83642495784153</v>
          </cell>
          <cell r="E3909">
            <v>274.64400000000001</v>
          </cell>
        </row>
        <row r="3910">
          <cell r="A3910">
            <v>802930</v>
          </cell>
          <cell r="B3910" t="str">
            <v>Görüntüleme eşliğinde biyopsi (Kalın ya da ince iğne)</v>
          </cell>
          <cell r="D3910">
            <v>90.522765598650935</v>
          </cell>
          <cell r="E3910">
            <v>57.974400000000003</v>
          </cell>
        </row>
        <row r="3911">
          <cell r="A3911">
            <v>802940</v>
          </cell>
          <cell r="B3911" t="str">
            <v>Gastrointestinal stent yerleştirilmesi</v>
          </cell>
          <cell r="D3911">
            <v>714.67116357504221</v>
          </cell>
          <cell r="E3911">
            <v>457.70400000000006</v>
          </cell>
        </row>
        <row r="3912">
          <cell r="A3912">
            <v>802950</v>
          </cell>
          <cell r="B3912" t="str">
            <v>İnvajinasyon, baryumlu kolon ile redüksiyon</v>
          </cell>
          <cell r="D3912">
            <v>347.57166947723442</v>
          </cell>
          <cell r="E3912">
            <v>222.59880000000004</v>
          </cell>
        </row>
        <row r="3913">
          <cell r="A3913">
            <v>802960</v>
          </cell>
          <cell r="B3913" t="str">
            <v>İnvajinasyon, ultrason eşliğinde redüksiyon</v>
          </cell>
          <cell r="D3913">
            <v>347.57166947723442</v>
          </cell>
          <cell r="E3913">
            <v>222.59880000000004</v>
          </cell>
        </row>
        <row r="3914">
          <cell r="A3914">
            <v>802970</v>
          </cell>
          <cell r="B3914" t="str">
            <v>Nazolakrimal kanala stent yerleştirilmesi</v>
          </cell>
          <cell r="D3914">
            <v>428.83642495784153</v>
          </cell>
          <cell r="E3914">
            <v>274.64400000000001</v>
          </cell>
        </row>
        <row r="3915">
          <cell r="A3915">
            <v>802971</v>
          </cell>
          <cell r="B3915" t="str">
            <v xml:space="preserve">Nazojejunal beslenme tüpü yerleştirilmesi, floroskopi eşliğinde </v>
          </cell>
          <cell r="D3915">
            <v>214.50252951096124</v>
          </cell>
          <cell r="E3915">
            <v>137.376</v>
          </cell>
        </row>
        <row r="3916">
          <cell r="A3916">
            <v>802980</v>
          </cell>
          <cell r="B3916" t="str">
            <v>Özefagus dilatasyonu.</v>
          </cell>
          <cell r="D3916">
            <v>214.50252951096124</v>
          </cell>
          <cell r="E3916">
            <v>137.376</v>
          </cell>
        </row>
        <row r="3917">
          <cell r="A3917">
            <v>802990</v>
          </cell>
          <cell r="B3917" t="str">
            <v>Perkütan akciğer absesi drenajı</v>
          </cell>
          <cell r="D3917">
            <v>714.67116357504221</v>
          </cell>
          <cell r="E3917">
            <v>457.70400000000006</v>
          </cell>
        </row>
        <row r="3918">
          <cell r="A3918">
            <v>803000</v>
          </cell>
          <cell r="B3918" t="str">
            <v>Perkütan alkol ablasyon tedavisi</v>
          </cell>
          <cell r="D3918">
            <v>643.17032040472179</v>
          </cell>
          <cell r="E3918">
            <v>411.91199999999998</v>
          </cell>
        </row>
        <row r="3919">
          <cell r="A3919">
            <v>803010</v>
          </cell>
          <cell r="B3919" t="str">
            <v>Perkütan ampiyem drenajı</v>
          </cell>
          <cell r="D3919">
            <v>428.83642495784153</v>
          </cell>
          <cell r="E3919">
            <v>274.64400000000001</v>
          </cell>
        </row>
        <row r="3920">
          <cell r="A3920">
            <v>803020</v>
          </cell>
          <cell r="B3920" t="str">
            <v>Perkütan apse drenajı</v>
          </cell>
          <cell r="D3920">
            <v>428.83642495784153</v>
          </cell>
          <cell r="E3920">
            <v>274.64400000000001</v>
          </cell>
        </row>
        <row r="3921">
          <cell r="A3921">
            <v>803030</v>
          </cell>
          <cell r="B3921" t="str">
            <v>Perkütan asit, plevral effüzyon drenajı</v>
          </cell>
          <cell r="D3921">
            <v>428.83642495784153</v>
          </cell>
          <cell r="E3921">
            <v>274.64400000000001</v>
          </cell>
        </row>
        <row r="3922">
          <cell r="A3922">
            <v>803040</v>
          </cell>
          <cell r="B3922" t="str">
            <v>Perkütan bilier drenaj</v>
          </cell>
          <cell r="D3922">
            <v>714.67116357504221</v>
          </cell>
          <cell r="E3922">
            <v>457.70400000000006</v>
          </cell>
        </row>
        <row r="3923">
          <cell r="A3923">
            <v>803050</v>
          </cell>
          <cell r="B3923" t="str">
            <v>Perkütan bilier stent konması</v>
          </cell>
          <cell r="D3923">
            <v>714.67116357504221</v>
          </cell>
          <cell r="E3923">
            <v>457.70400000000006</v>
          </cell>
        </row>
        <row r="3924">
          <cell r="A3924">
            <v>803060</v>
          </cell>
          <cell r="B3924" t="str">
            <v>Perkütan bilier taş çıkarılması</v>
          </cell>
          <cell r="D3924">
            <v>714.67116357504221</v>
          </cell>
          <cell r="E3924">
            <v>457.70400000000006</v>
          </cell>
        </row>
        <row r="3925">
          <cell r="A3925">
            <v>803070</v>
          </cell>
          <cell r="B3925" t="str">
            <v>Perkütan çölyak ganglion blokajı</v>
          </cell>
          <cell r="D3925">
            <v>571.66947723440137</v>
          </cell>
          <cell r="E3925">
            <v>366.12</v>
          </cell>
        </row>
        <row r="3926">
          <cell r="A3926">
            <v>803080</v>
          </cell>
          <cell r="B3926" t="str">
            <v>Perkütan enterik fistül tedavisi</v>
          </cell>
          <cell r="D3926">
            <v>428.83642495784153</v>
          </cell>
          <cell r="E3926">
            <v>274.64400000000001</v>
          </cell>
        </row>
        <row r="3927">
          <cell r="A3927">
            <v>803090</v>
          </cell>
          <cell r="B3927" t="str">
            <v>Perkütan gastrojejunostomi</v>
          </cell>
          <cell r="D3927">
            <v>857.50421585160211</v>
          </cell>
          <cell r="E3927">
            <v>549.18000000000006</v>
          </cell>
        </row>
        <row r="3928">
          <cell r="A3928">
            <v>803100</v>
          </cell>
          <cell r="B3928" t="str">
            <v>Perkütan gastrostomi</v>
          </cell>
          <cell r="D3928">
            <v>714.67116357504221</v>
          </cell>
          <cell r="E3928">
            <v>457.70400000000006</v>
          </cell>
        </row>
        <row r="3929">
          <cell r="A3929">
            <v>803110</v>
          </cell>
          <cell r="B3929" t="str">
            <v>Perkütan kist hidatik tedavisi, tek lezyon</v>
          </cell>
          <cell r="D3929">
            <v>857.50421585160211</v>
          </cell>
          <cell r="E3929">
            <v>549.18000000000006</v>
          </cell>
        </row>
        <row r="3930">
          <cell r="A3930">
            <v>803120</v>
          </cell>
          <cell r="B3930" t="str">
            <v>Perkütan koledok dilatasyonu</v>
          </cell>
          <cell r="D3930">
            <v>857.50421585160211</v>
          </cell>
          <cell r="E3930">
            <v>549.18000000000006</v>
          </cell>
        </row>
        <row r="3931">
          <cell r="A3931">
            <v>803130</v>
          </cell>
          <cell r="B3931" t="str">
            <v>Perkütan koleksiyon/kist tedavisi</v>
          </cell>
          <cell r="D3931">
            <v>428.83642495784153</v>
          </cell>
          <cell r="E3931">
            <v>274.64400000000001</v>
          </cell>
        </row>
        <row r="3932">
          <cell r="A3932">
            <v>803140</v>
          </cell>
          <cell r="B3932" t="str">
            <v>Perkütan lenfosel tedavisi</v>
          </cell>
          <cell r="D3932">
            <v>714.67116357504221</v>
          </cell>
          <cell r="E3932">
            <v>457.70400000000006</v>
          </cell>
        </row>
        <row r="3933">
          <cell r="A3933">
            <v>803150</v>
          </cell>
          <cell r="B3933" t="str">
            <v>Perkütan nefrostomi</v>
          </cell>
          <cell r="D3933">
            <v>428.83642495784153</v>
          </cell>
          <cell r="E3933">
            <v>274.64400000000001</v>
          </cell>
        </row>
        <row r="3934">
          <cell r="A3934">
            <v>803160</v>
          </cell>
          <cell r="B3934" t="str">
            <v>Perkütan pankreatik kanal girişimleri</v>
          </cell>
          <cell r="D3934">
            <v>857.50421585160211</v>
          </cell>
          <cell r="E3934">
            <v>549.18000000000006</v>
          </cell>
        </row>
        <row r="3935">
          <cell r="A3935">
            <v>803170</v>
          </cell>
          <cell r="B3935" t="str">
            <v>Perkütan pnömotoraks tedavisi</v>
          </cell>
          <cell r="D3935">
            <v>428.83642495784153</v>
          </cell>
          <cell r="E3935">
            <v>274.64400000000001</v>
          </cell>
        </row>
        <row r="3936">
          <cell r="A3936">
            <v>803180</v>
          </cell>
          <cell r="B3936" t="str">
            <v>Perkütan psödokist tedavisi</v>
          </cell>
          <cell r="D3936">
            <v>714.67116357504221</v>
          </cell>
          <cell r="E3936">
            <v>457.70400000000006</v>
          </cell>
        </row>
        <row r="3937">
          <cell r="A3937">
            <v>803190</v>
          </cell>
          <cell r="B3937" t="str">
            <v>Perkütan ablasyon tedavisi</v>
          </cell>
          <cell r="C3937" t="str">
            <v>RF, mikrodalga, kriyo, lazer yöntemiyle</v>
          </cell>
          <cell r="D3937">
            <v>845.39629005059021</v>
          </cell>
          <cell r="E3937">
            <v>541.42560000000003</v>
          </cell>
        </row>
        <row r="3938">
          <cell r="A3938">
            <v>803191</v>
          </cell>
          <cell r="B3938" t="str">
            <v>Perkütan tümör ablasyon tedavisi</v>
          </cell>
          <cell r="C3938" t="str">
            <v>RF, mikrodalga, kriyo, lazer yöntemiyle  solid organ tümörlerinde, sadece üçüncü basamak sağlık hizmeti sunucuları tarafından faturalandırılır</v>
          </cell>
          <cell r="D3938">
            <v>845.39629005059021</v>
          </cell>
          <cell r="E3938">
            <v>541.42560000000003</v>
          </cell>
        </row>
        <row r="3939">
          <cell r="A3939">
            <v>803200</v>
          </cell>
          <cell r="B3939" t="str">
            <v>Perkütan renal kist ponksiyon ve tedavisi</v>
          </cell>
          <cell r="D3939">
            <v>428.83642495784153</v>
          </cell>
          <cell r="E3939">
            <v>274.64400000000001</v>
          </cell>
        </row>
        <row r="3940">
          <cell r="A3940">
            <v>803210</v>
          </cell>
          <cell r="B3940" t="str">
            <v>Perkütan safra kesesi drenajı</v>
          </cell>
          <cell r="D3940">
            <v>428.83642495784153</v>
          </cell>
          <cell r="E3940">
            <v>274.64400000000001</v>
          </cell>
        </row>
        <row r="3941">
          <cell r="A3941">
            <v>803220</v>
          </cell>
          <cell r="B3941" t="str">
            <v>Perkütan sistostomi</v>
          </cell>
          <cell r="D3941">
            <v>114.33389544688028</v>
          </cell>
          <cell r="E3941">
            <v>73.224000000000004</v>
          </cell>
        </row>
        <row r="3942">
          <cell r="A3942">
            <v>803230</v>
          </cell>
          <cell r="B3942" t="str">
            <v>Perkütan sistoüretografi</v>
          </cell>
          <cell r="D3942">
            <v>428.83642495784153</v>
          </cell>
          <cell r="E3942">
            <v>274.64400000000001</v>
          </cell>
        </row>
        <row r="3943">
          <cell r="A3943">
            <v>803240</v>
          </cell>
          <cell r="B3943" t="str">
            <v>Perkütan stenoz dilatasyonu</v>
          </cell>
          <cell r="D3943">
            <v>428.83642495784153</v>
          </cell>
          <cell r="E3943">
            <v>274.64400000000001</v>
          </cell>
        </row>
        <row r="3944">
          <cell r="A3944">
            <v>803250</v>
          </cell>
          <cell r="B3944" t="str">
            <v>Perkütan transhepatik kolanjiyografi (PTK)</v>
          </cell>
          <cell r="D3944">
            <v>841.78752107925811</v>
          </cell>
          <cell r="E3944">
            <v>539.11440000000016</v>
          </cell>
        </row>
        <row r="3945">
          <cell r="A3945">
            <v>803260</v>
          </cell>
          <cell r="B3945" t="str">
            <v>Perkütan üreteral stent konması</v>
          </cell>
          <cell r="D3945">
            <v>857.50421585160211</v>
          </cell>
          <cell r="E3945">
            <v>549.18000000000006</v>
          </cell>
        </row>
        <row r="3946">
          <cell r="A3946">
            <v>803270</v>
          </cell>
          <cell r="B3946" t="str">
            <v>Stent yerleştirilmesi</v>
          </cell>
          <cell r="D3946">
            <v>857.50421585160211</v>
          </cell>
          <cell r="E3946">
            <v>549.18000000000006</v>
          </cell>
        </row>
        <row r="3947">
          <cell r="A3947">
            <v>803280</v>
          </cell>
          <cell r="B3947" t="str">
            <v xml:space="preserve">Streotaktik meme işaretleme </v>
          </cell>
          <cell r="D3947">
            <v>221.5851602023609</v>
          </cell>
          <cell r="E3947">
            <v>141.91200000000001</v>
          </cell>
        </row>
        <row r="3948">
          <cell r="A3948">
            <v>803281</v>
          </cell>
          <cell r="B3948" t="str">
            <v>Stereotaktik vakumlu kor meme biyopsisi</v>
          </cell>
          <cell r="C3948" t="str">
            <v>803.280 ile birlikte faturalandırılmaz.Malzeme dahil</v>
          </cell>
          <cell r="D3948">
            <v>500</v>
          </cell>
          <cell r="E3948">
            <v>320.22000000000003</v>
          </cell>
        </row>
        <row r="3949">
          <cell r="A3949">
            <v>803290</v>
          </cell>
          <cell r="B3949" t="str">
            <v>Ultrasonografi eşliğinde parasentez (Tanısal)</v>
          </cell>
          <cell r="C3949" t="str">
            <v>530.380 ile birlikte aynı gün içinde faturalandırılmaz. Günde en fazla 1 defa faturalandılır.</v>
          </cell>
          <cell r="D3949">
            <v>50.084317032040474</v>
          </cell>
          <cell r="E3949">
            <v>32.076000000000001</v>
          </cell>
        </row>
        <row r="3950">
          <cell r="A3950">
            <v>803291</v>
          </cell>
          <cell r="B3950" t="str">
            <v>Ultrasonografi eşliğinde parasentez (Terapötik)</v>
          </cell>
          <cell r="C3950" t="str">
            <v>530.381 ile birlikte aynı gün içinde faturalandırılmaz.</v>
          </cell>
          <cell r="D3950">
            <v>100</v>
          </cell>
          <cell r="E3950">
            <v>64.043999999999997</v>
          </cell>
        </row>
        <row r="3951">
          <cell r="A3951">
            <v>803292</v>
          </cell>
          <cell r="B3951" t="str">
            <v>Ultrasonografi eşliğinde torasentez (Tanısal)</v>
          </cell>
          <cell r="C3951" t="str">
            <v>530.420 ile birlikte aynı gün içinde faturalandırılmaz. Günde 1 defa faturalandırılır.</v>
          </cell>
          <cell r="D3951">
            <v>50</v>
          </cell>
          <cell r="E3951">
            <v>32.021999999999998</v>
          </cell>
        </row>
        <row r="3952">
          <cell r="A3952">
            <v>803293</v>
          </cell>
          <cell r="B3952" t="str">
            <v>Ultrasonografi eşliğinde torasentez (Terapötik)</v>
          </cell>
          <cell r="C3952" t="str">
            <v>530.421 ile birlikte aynı gün içinde faturalandırılmaz.</v>
          </cell>
          <cell r="D3952">
            <v>100</v>
          </cell>
          <cell r="E3952">
            <v>64.043999999999997</v>
          </cell>
        </row>
        <row r="3953">
          <cell r="A3953">
            <v>803300</v>
          </cell>
          <cell r="B3953" t="str">
            <v>Vertebroplasti</v>
          </cell>
          <cell r="D3953">
            <v>929.00505902192242</v>
          </cell>
          <cell r="E3953">
            <v>594.97199999999998</v>
          </cell>
        </row>
        <row r="3954">
          <cell r="B3954" t="str">
            <v>F-Ultrasonografik tetkikler</v>
          </cell>
          <cell r="E3954">
            <v>0</v>
          </cell>
        </row>
        <row r="3955">
          <cell r="A3955">
            <v>803310</v>
          </cell>
          <cell r="B3955" t="str">
            <v>3-Boyutlu ultrasonografi</v>
          </cell>
          <cell r="C3955" t="str">
            <v>20-22 hf.da gebelik boyunca bir defa, anomali riskinin  yüksek olduğu durumlarda</v>
          </cell>
          <cell r="D3955">
            <v>65.767284991568303</v>
          </cell>
          <cell r="E3955">
            <v>42.120000000000005</v>
          </cell>
        </row>
        <row r="3956">
          <cell r="A3956">
            <v>803320</v>
          </cell>
          <cell r="B3956" t="str">
            <v>Boyun US</v>
          </cell>
          <cell r="C3956" t="str">
            <v>803.510, 803.600 ile birlikte faturalandırılmaz.</v>
          </cell>
          <cell r="D3956">
            <v>24.451939291736931</v>
          </cell>
          <cell r="E3956">
            <v>15.66</v>
          </cell>
        </row>
        <row r="3957">
          <cell r="A3957">
            <v>803330</v>
          </cell>
          <cell r="B3957" t="str">
            <v>Renal US, dinamik</v>
          </cell>
          <cell r="D3957">
            <v>41.483979763912316</v>
          </cell>
          <cell r="E3957">
            <v>26.568000000000005</v>
          </cell>
        </row>
        <row r="3958">
          <cell r="A3958">
            <v>803340</v>
          </cell>
          <cell r="B3958" t="str">
            <v>Eklem US ( Tek taraf)</v>
          </cell>
          <cell r="D3958">
            <v>12.984822934232715</v>
          </cell>
          <cell r="E3958">
            <v>8.3160000000000007</v>
          </cell>
        </row>
        <row r="3959">
          <cell r="A3959">
            <v>803350</v>
          </cell>
          <cell r="B3959" t="str">
            <v>Endoskopik US</v>
          </cell>
          <cell r="C3959" t="str">
            <v>Endoskopik işlem ayrıca faturalandırılmaz.</v>
          </cell>
          <cell r="D3959">
            <v>95.952782462057343</v>
          </cell>
          <cell r="E3959">
            <v>61.452000000000005</v>
          </cell>
        </row>
        <row r="3960">
          <cell r="A3960">
            <v>803360</v>
          </cell>
          <cell r="B3960" t="str">
            <v>Follikülometri (transabdominal follikülometri )</v>
          </cell>
          <cell r="C3960" t="str">
            <v>803.370 ile birlikte faturalandırılmaz.</v>
          </cell>
          <cell r="D3960">
            <v>40.134907251264757</v>
          </cell>
          <cell r="E3960">
            <v>25.704000000000004</v>
          </cell>
        </row>
        <row r="3961">
          <cell r="A3961">
            <v>803370</v>
          </cell>
          <cell r="B3961" t="str">
            <v>Follikülometri (Transvajinal follikülometri )</v>
          </cell>
          <cell r="C3961" t="str">
            <v>803.360 ile birlikte faturalandırılmaz.</v>
          </cell>
          <cell r="D3961">
            <v>40.134907251264757</v>
          </cell>
          <cell r="E3961">
            <v>25.704000000000004</v>
          </cell>
        </row>
        <row r="3962">
          <cell r="A3962">
            <v>803380</v>
          </cell>
          <cell r="B3962" t="str">
            <v>Kontrastlı Doppler harmonik ultrasonografi (Her bir bölge için)</v>
          </cell>
          <cell r="D3962">
            <v>64.418212478920751</v>
          </cell>
          <cell r="E3962">
            <v>41.256000000000007</v>
          </cell>
        </row>
        <row r="3963">
          <cell r="A3963">
            <v>803390</v>
          </cell>
          <cell r="B3963" t="str">
            <v>Hepatobilier US</v>
          </cell>
          <cell r="C3963" t="str">
            <v>Tüm batın USG leri ve/veya üst batın USG leri ile birlikte faturalandırılmaz.</v>
          </cell>
          <cell r="D3963">
            <v>17.200674536256322</v>
          </cell>
          <cell r="E3963">
            <v>11.016</v>
          </cell>
        </row>
        <row r="3964">
          <cell r="A3964">
            <v>803400</v>
          </cell>
          <cell r="B3964" t="str">
            <v>İntravasküler US (IVUS)</v>
          </cell>
          <cell r="D3964">
            <v>107.25126475548062</v>
          </cell>
          <cell r="E3964">
            <v>68.688000000000002</v>
          </cell>
        </row>
        <row r="3965">
          <cell r="A3965">
            <v>803410</v>
          </cell>
          <cell r="B3965" t="str">
            <v>İntroperatif US</v>
          </cell>
          <cell r="D3965">
            <v>59.190556492411474</v>
          </cell>
          <cell r="E3965">
            <v>37.908000000000001</v>
          </cell>
        </row>
        <row r="3966">
          <cell r="A3966">
            <v>803420</v>
          </cell>
          <cell r="B3966" t="str">
            <v>Kalça eklemi US ( Tek taraf )</v>
          </cell>
          <cell r="D3966">
            <v>14.33389544688027</v>
          </cell>
          <cell r="E3966">
            <v>9.18</v>
          </cell>
        </row>
        <row r="3967">
          <cell r="A3967">
            <v>803430</v>
          </cell>
          <cell r="B3967" t="str">
            <v>Meme US (Bilateral)</v>
          </cell>
          <cell r="C3967" t="str">
            <v>803.440, 803.600, 803.700 ile birlikte faturalandırılmaz.</v>
          </cell>
          <cell r="D3967">
            <v>25.801011804384487</v>
          </cell>
          <cell r="E3967">
            <v>16.524000000000001</v>
          </cell>
        </row>
        <row r="3968">
          <cell r="A3968">
            <v>803440</v>
          </cell>
          <cell r="B3968" t="str">
            <v>Meme US (Unilateral)</v>
          </cell>
          <cell r="C3968" t="str">
            <v>803.430, 803.600, 803.700 ile birlikte faturalandırılmaz.</v>
          </cell>
          <cell r="D3968">
            <v>12.984822934232715</v>
          </cell>
          <cell r="E3968">
            <v>8.3160000000000007</v>
          </cell>
        </row>
        <row r="3969">
          <cell r="A3969">
            <v>803441</v>
          </cell>
          <cell r="B3969" t="str">
            <v>Elastografi US</v>
          </cell>
          <cell r="C3969" t="str">
            <v xml:space="preserve">Sadece  803.430, 803.510, 803.602 ile birlikte faturalandılır. Sadece  803.430, 803.510, 803.590, 803.602 ile birlikte faturalandılır. </v>
          </cell>
          <cell r="D3969">
            <v>24</v>
          </cell>
          <cell r="E3969">
            <v>15.370560000000001</v>
          </cell>
        </row>
        <row r="3970">
          <cell r="A3970">
            <v>803450</v>
          </cell>
          <cell r="B3970" t="str">
            <v>Obstetrik US</v>
          </cell>
          <cell r="C3970" t="str">
            <v>803.710 ile birlikte faturalandırılmaz</v>
          </cell>
          <cell r="D3970">
            <v>25.801011804384487</v>
          </cell>
          <cell r="E3970">
            <v>16.524000000000001</v>
          </cell>
        </row>
        <row r="3971">
          <cell r="A3971">
            <v>803460</v>
          </cell>
          <cell r="B3971" t="str">
            <v>Orbita US (Bilateral ) (A veya B mod)</v>
          </cell>
          <cell r="D3971">
            <v>25.801011804384487</v>
          </cell>
          <cell r="E3971">
            <v>16.524000000000001</v>
          </cell>
        </row>
        <row r="3972">
          <cell r="A3972">
            <v>803470</v>
          </cell>
          <cell r="B3972" t="str">
            <v>Parotis bezi US</v>
          </cell>
          <cell r="C3972" t="str">
            <v>803.320 ile birlikte faturalandırılmaz.</v>
          </cell>
          <cell r="D3972">
            <v>12.984822934232715</v>
          </cell>
          <cell r="E3972">
            <v>8.3160000000000007</v>
          </cell>
        </row>
        <row r="3973">
          <cell r="A3973">
            <v>803480</v>
          </cell>
          <cell r="B3973" t="str">
            <v>Renal US</v>
          </cell>
          <cell r="C3973" t="str">
            <v xml:space="preserve">803.570, 803.580 ve 803.590 ile birlikte faturalandırılmaz.    </v>
          </cell>
          <cell r="D3973">
            <v>17.200674536256322</v>
          </cell>
          <cell r="E3973">
            <v>11.016</v>
          </cell>
        </row>
        <row r="3974">
          <cell r="A3974">
            <v>803490</v>
          </cell>
          <cell r="B3974" t="str">
            <v>Skrotal US</v>
          </cell>
          <cell r="D3974">
            <v>20.067453625632378</v>
          </cell>
          <cell r="E3974">
            <v>12.852000000000002</v>
          </cell>
        </row>
        <row r="3975">
          <cell r="A3975">
            <v>803500</v>
          </cell>
          <cell r="B3975" t="str">
            <v>Submandibuler bez US</v>
          </cell>
          <cell r="C3975" t="str">
            <v>803.320 ile birlikte faturalandırılmaz.</v>
          </cell>
          <cell r="D3975">
            <v>12.984822934232715</v>
          </cell>
          <cell r="E3975">
            <v>8.3160000000000007</v>
          </cell>
        </row>
        <row r="3976">
          <cell r="A3976">
            <v>803510</v>
          </cell>
          <cell r="B3976" t="str">
            <v>Tiroid US</v>
          </cell>
          <cell r="C3976" t="str">
            <v>803.320, 803.600 ile birlikte faturalandırılmaz.</v>
          </cell>
          <cell r="D3976">
            <v>24.451939291736931</v>
          </cell>
          <cell r="E3976">
            <v>15.66</v>
          </cell>
        </row>
        <row r="3977">
          <cell r="A3977">
            <v>803520</v>
          </cell>
          <cell r="B3977" t="str">
            <v>Toraks US</v>
          </cell>
          <cell r="D3977">
            <v>20.067453625632378</v>
          </cell>
          <cell r="E3977">
            <v>12.852000000000002</v>
          </cell>
        </row>
        <row r="3978">
          <cell r="A3978">
            <v>803530</v>
          </cell>
          <cell r="B3978" t="str">
            <v>Transkranial veya transfontanel US</v>
          </cell>
          <cell r="D3978">
            <v>20.067453625632378</v>
          </cell>
          <cell r="E3978">
            <v>12.852000000000002</v>
          </cell>
        </row>
        <row r="3979">
          <cell r="A3979">
            <v>803540</v>
          </cell>
          <cell r="B3979" t="str">
            <v>Transrektal US</v>
          </cell>
          <cell r="D3979">
            <v>32.883642495784152</v>
          </cell>
          <cell r="E3979">
            <v>21.060000000000002</v>
          </cell>
        </row>
        <row r="3980">
          <cell r="A3980">
            <v>803550</v>
          </cell>
          <cell r="B3980" t="str">
            <v>Transvajinal US</v>
          </cell>
          <cell r="D3980">
            <v>25.801011804384487</v>
          </cell>
          <cell r="E3980">
            <v>16.524000000000001</v>
          </cell>
        </row>
        <row r="3981">
          <cell r="A3981">
            <v>803560</v>
          </cell>
          <cell r="B3981" t="str">
            <v>Suprapubik pelvik US</v>
          </cell>
          <cell r="C3981" t="str">
            <v>803.730 ve diğer abdominal Ultrasonografiler ile birlikte faturalandırılmaz.</v>
          </cell>
          <cell r="D3981">
            <v>25.801011804384487</v>
          </cell>
          <cell r="E3981">
            <v>16.524000000000001</v>
          </cell>
        </row>
        <row r="3982">
          <cell r="A3982">
            <v>803570</v>
          </cell>
          <cell r="B3982" t="str">
            <v>Abdomen US, tüm</v>
          </cell>
          <cell r="C3982" t="str">
            <v>Diğer abdominal Ultrasonografiler ile birlikte faturalandırılmaz.</v>
          </cell>
          <cell r="D3982">
            <v>40.134907251264757</v>
          </cell>
          <cell r="E3982">
            <v>25.704000000000004</v>
          </cell>
        </row>
        <row r="3983">
          <cell r="A3983">
            <v>803580</v>
          </cell>
          <cell r="B3983" t="str">
            <v>Üriner sistem US</v>
          </cell>
          <cell r="C3983" t="str">
            <v>Diğer abdominal Ultrasonografiler ile birlikte faturalandırılmaz.</v>
          </cell>
          <cell r="D3983">
            <v>25.801011804384487</v>
          </cell>
          <cell r="E3983">
            <v>16.524000000000001</v>
          </cell>
        </row>
        <row r="3984">
          <cell r="A3984">
            <v>803590</v>
          </cell>
          <cell r="B3984" t="str">
            <v xml:space="preserve">Abdomen US, üst </v>
          </cell>
          <cell r="C3984" t="str">
            <v>803.480 ve diğer abdominal Ultrasonografiler ile birlikte faturalandırılmaz.</v>
          </cell>
          <cell r="D3984">
            <v>25.801011804384487</v>
          </cell>
          <cell r="E3984">
            <v>16.524000000000001</v>
          </cell>
        </row>
        <row r="3985">
          <cell r="A3985">
            <v>803600</v>
          </cell>
          <cell r="B3985" t="str">
            <v>Yüzeyel doku US</v>
          </cell>
          <cell r="C3985" t="str">
            <v>803.320, 803.470 ile birlikte faturalandırılmaz.</v>
          </cell>
          <cell r="D3985">
            <v>25.801011804384487</v>
          </cell>
          <cell r="E3985">
            <v>16.524000000000001</v>
          </cell>
        </row>
        <row r="3986">
          <cell r="A3986">
            <v>803601</v>
          </cell>
          <cell r="B3986" t="str">
            <v>Ultrason, diğer</v>
          </cell>
          <cell r="D3986">
            <v>20.067453625632378</v>
          </cell>
          <cell r="E3986">
            <v>12.852000000000002</v>
          </cell>
        </row>
        <row r="3987">
          <cell r="A3987">
            <v>803602</v>
          </cell>
          <cell r="B3987" t="str">
            <v>Ultrason, genel</v>
          </cell>
          <cell r="C3987" t="str">
            <v>Radyolog haricindeki diğer hekimlerce yapılan US için (Radyolog tarafından yapılan US ile birlikte faturalandırılmaz.)</v>
          </cell>
          <cell r="D3987">
            <v>14.33389544688027</v>
          </cell>
          <cell r="E3987">
            <v>9.18</v>
          </cell>
        </row>
        <row r="3988">
          <cell r="B3988" t="str">
            <v>G-Renkli Doppler incelemeleri</v>
          </cell>
          <cell r="E3988">
            <v>0</v>
          </cell>
        </row>
        <row r="3989">
          <cell r="A3989">
            <v>803610</v>
          </cell>
          <cell r="B3989" t="str">
            <v>3-boyutlu renkli Doppler ultrasonografi</v>
          </cell>
          <cell r="D3989">
            <v>64.418212478920751</v>
          </cell>
          <cell r="E3989">
            <v>41.256000000000007</v>
          </cell>
        </row>
        <row r="3990">
          <cell r="A3990">
            <v>803620</v>
          </cell>
          <cell r="B3990" t="str">
            <v>Abdominal aorta renkli Doppler US</v>
          </cell>
          <cell r="D3990">
            <v>35.750421585160204</v>
          </cell>
          <cell r="E3990">
            <v>22.896000000000001</v>
          </cell>
        </row>
        <row r="3991">
          <cell r="A3991">
            <v>803630</v>
          </cell>
          <cell r="B3991" t="str">
            <v>Abdominal renkli Doppler US</v>
          </cell>
          <cell r="D3991">
            <v>35.750421585160204</v>
          </cell>
          <cell r="E3991">
            <v>22.896000000000001</v>
          </cell>
        </row>
        <row r="3992">
          <cell r="A3992">
            <v>803640</v>
          </cell>
          <cell r="B3992" t="str">
            <v>Alt ekstremite perforan ven renkli Doppler US, tek taraflı</v>
          </cell>
          <cell r="D3992">
            <v>35.750421585160204</v>
          </cell>
          <cell r="E3992">
            <v>22.896000000000001</v>
          </cell>
        </row>
        <row r="3993">
          <cell r="A3993">
            <v>803650</v>
          </cell>
          <cell r="B3993" t="str">
            <v>Fötal biyometri ve biyofizik skorlama</v>
          </cell>
          <cell r="D3993">
            <v>43.001686340640809</v>
          </cell>
          <cell r="E3993">
            <v>27.540000000000003</v>
          </cell>
        </row>
        <row r="3994">
          <cell r="A3994">
            <v>803670</v>
          </cell>
          <cell r="B3994" t="str">
            <v>İntraoperatif renkli Doppler US</v>
          </cell>
          <cell r="D3994">
            <v>50.084317032040474</v>
          </cell>
          <cell r="E3994">
            <v>32.076000000000001</v>
          </cell>
        </row>
        <row r="3995">
          <cell r="A3995">
            <v>803680</v>
          </cell>
          <cell r="B3995" t="str">
            <v>Karotis renkli Doppler US  (Tek, bilateral)</v>
          </cell>
          <cell r="D3995">
            <v>35.750421585160204</v>
          </cell>
          <cell r="E3995">
            <v>22.896000000000001</v>
          </cell>
        </row>
        <row r="3996">
          <cell r="A3996">
            <v>803690</v>
          </cell>
          <cell r="B3996" t="str">
            <v>Kitle lezyonu renkli Doppler US</v>
          </cell>
          <cell r="D3996">
            <v>35.750421585160204</v>
          </cell>
          <cell r="E3996">
            <v>22.896000000000001</v>
          </cell>
        </row>
        <row r="3997">
          <cell r="A3997">
            <v>803700</v>
          </cell>
          <cell r="B3997" t="str">
            <v>Meme renkli Doppler US</v>
          </cell>
          <cell r="C3997" t="str">
            <v>803.430 ve 803.440 ile birlikte faturalandırılmaz.</v>
          </cell>
          <cell r="D3997">
            <v>35.750421585160204</v>
          </cell>
          <cell r="E3997">
            <v>22.896000000000001</v>
          </cell>
        </row>
        <row r="3998">
          <cell r="A3998">
            <v>803710</v>
          </cell>
          <cell r="B3998" t="str">
            <v>Obstetrik renkli Doppler US</v>
          </cell>
          <cell r="C3998" t="str">
            <v>803.450 ile birlikte faturalandırılmaz.</v>
          </cell>
          <cell r="D3998">
            <v>41.483979763912316</v>
          </cell>
          <cell r="E3998">
            <v>26.568000000000005</v>
          </cell>
        </row>
        <row r="3999">
          <cell r="A3999">
            <v>803720</v>
          </cell>
          <cell r="B3999" t="str">
            <v>Orbita renkli Doppler US</v>
          </cell>
          <cell r="C3999" t="str">
            <v>Her iki orbitayı içerir.</v>
          </cell>
          <cell r="D3999">
            <v>41.483979763912316</v>
          </cell>
          <cell r="E3999">
            <v>26.568000000000005</v>
          </cell>
        </row>
        <row r="4000">
          <cell r="A4000">
            <v>803730</v>
          </cell>
          <cell r="B4000" t="str">
            <v>Pelvik renkli Doppler US</v>
          </cell>
          <cell r="C4000" t="str">
            <v>803.560 ile birlikte faturalandırılmaz.</v>
          </cell>
          <cell r="D4000">
            <v>35.750421585160204</v>
          </cell>
          <cell r="E4000">
            <v>22.896000000000001</v>
          </cell>
        </row>
        <row r="4001">
          <cell r="A4001">
            <v>803740</v>
          </cell>
          <cell r="B4001" t="str">
            <v>Penil renkli Doppler US</v>
          </cell>
          <cell r="D4001">
            <v>41.483979763912316</v>
          </cell>
          <cell r="E4001">
            <v>26.568000000000005</v>
          </cell>
        </row>
        <row r="4002">
          <cell r="A4002">
            <v>803750</v>
          </cell>
          <cell r="B4002" t="str">
            <v>Portal ven renkli Doppler US</v>
          </cell>
          <cell r="D4002">
            <v>35.750421585160204</v>
          </cell>
          <cell r="E4002">
            <v>22.896000000000001</v>
          </cell>
        </row>
        <row r="4003">
          <cell r="A4003">
            <v>803760</v>
          </cell>
          <cell r="B4003" t="str">
            <v>Renal renkli Doppler US (Bilateral)</v>
          </cell>
          <cell r="D4003">
            <v>43.001686340640809</v>
          </cell>
          <cell r="E4003">
            <v>27.540000000000003</v>
          </cell>
        </row>
        <row r="4004">
          <cell r="A4004">
            <v>803770</v>
          </cell>
          <cell r="B4004" t="str">
            <v>Skrotal renkli Doppler US</v>
          </cell>
          <cell r="C4004" t="str">
            <v>Her iki skrotal bölge birlikte incelenir. 803.490 ile birlikte faturalandırılmaz.</v>
          </cell>
          <cell r="D4004">
            <v>35.750421585160204</v>
          </cell>
          <cell r="E4004">
            <v>22.896000000000001</v>
          </cell>
        </row>
        <row r="4005">
          <cell r="A4005">
            <v>803780</v>
          </cell>
          <cell r="B4005" t="str">
            <v>Alt ekstremite arteriel sistem RDUS, tek taraflı</v>
          </cell>
          <cell r="D4005">
            <v>35.750421585160204</v>
          </cell>
          <cell r="E4005">
            <v>22.896000000000001</v>
          </cell>
        </row>
        <row r="4006">
          <cell r="A4006">
            <v>803790</v>
          </cell>
          <cell r="B4006" t="str">
            <v>Alt ekstremite venöz sistem RDUS, tek taraflı</v>
          </cell>
          <cell r="D4006">
            <v>35.750421585160204</v>
          </cell>
          <cell r="E4006">
            <v>22.896000000000001</v>
          </cell>
        </row>
        <row r="4007">
          <cell r="A4007">
            <v>803800</v>
          </cell>
          <cell r="B4007" t="str">
            <v>Üst ekstremite arteriel sistem RDUS, tek taraflı</v>
          </cell>
          <cell r="D4007">
            <v>35.750421585160204</v>
          </cell>
          <cell r="E4007">
            <v>22.896000000000001</v>
          </cell>
        </row>
        <row r="4008">
          <cell r="A4008">
            <v>803810</v>
          </cell>
          <cell r="B4008" t="str">
            <v>Üst ekstremite venöz sistem RDUS, tek taraflı</v>
          </cell>
          <cell r="D4008">
            <v>35.750421585160204</v>
          </cell>
          <cell r="E4008">
            <v>22.896000000000001</v>
          </cell>
        </row>
        <row r="4009">
          <cell r="A4009">
            <v>803820</v>
          </cell>
          <cell r="B4009" t="str">
            <v>Tiroid bezi renkli Doppler US</v>
          </cell>
          <cell r="C4009" t="str">
            <v>803.510 ile birlikte faturalandırılmaz.</v>
          </cell>
          <cell r="D4009">
            <v>35.750421585160204</v>
          </cell>
          <cell r="E4009">
            <v>22.896000000000001</v>
          </cell>
        </row>
        <row r="4010">
          <cell r="A4010">
            <v>803830</v>
          </cell>
          <cell r="B4010" t="str">
            <v>Transkranial veya transfontanel renkli Doppler</v>
          </cell>
          <cell r="D4010">
            <v>35.750421585160204</v>
          </cell>
          <cell r="E4010">
            <v>22.896000000000001</v>
          </cell>
        </row>
        <row r="4011">
          <cell r="A4011">
            <v>803840</v>
          </cell>
          <cell r="B4011" t="str">
            <v>Transrektal renkli Doppler</v>
          </cell>
          <cell r="D4011">
            <v>35.750421585160204</v>
          </cell>
          <cell r="E4011">
            <v>22.896000000000001</v>
          </cell>
        </row>
        <row r="4012">
          <cell r="A4012">
            <v>803850</v>
          </cell>
          <cell r="B4012" t="str">
            <v>Vertebral arter renkli Doppler US  (Tek, bilateral)</v>
          </cell>
          <cell r="D4012">
            <v>35.750421585160204</v>
          </cell>
          <cell r="E4012">
            <v>22.896000000000001</v>
          </cell>
        </row>
        <row r="4013">
          <cell r="A4013">
            <v>803860</v>
          </cell>
          <cell r="B4013" t="str">
            <v>Vezikoüreteral reflüks renkli Doppler US</v>
          </cell>
          <cell r="D4013">
            <v>35.750421585160204</v>
          </cell>
          <cell r="E4013">
            <v>22.896000000000001</v>
          </cell>
        </row>
        <row r="4014">
          <cell r="A4014">
            <v>803861</v>
          </cell>
          <cell r="B4014" t="str">
            <v>Doppler US, diğer</v>
          </cell>
          <cell r="D4014">
            <v>35</v>
          </cell>
          <cell r="E4014">
            <v>22.415400000000002</v>
          </cell>
        </row>
        <row r="4015">
          <cell r="B4015" t="str">
            <v xml:space="preserve">H-Bilgisayarlı tomografiler </v>
          </cell>
          <cell r="C4015" t="str">
            <v>Radyoloji uzman hekim  raporu ile faturalandırılır. Bu başlık altında yer alan her bir tetkik aynı sağlık hizmet sunucusunda acil haller hariç olmak üzere ayakta tedavide aynı hasta için  bir ayda en fazla bir defa faturalandırılır. 
Aynı gün, bu başlık altında yer alan işlemlerden birden fazla yapılması halinde işlem puanı yüksek olanın tamamı, diğerlerinin her birinin % 50'si faturalandırılır.</v>
          </cell>
          <cell r="E4015">
            <v>0</v>
          </cell>
        </row>
        <row r="4016">
          <cell r="A4016">
            <v>803870</v>
          </cell>
          <cell r="B4016" t="str">
            <v xml:space="preserve">BT, 3 boyutlu görüntüleme </v>
          </cell>
          <cell r="D4016">
            <v>92.748735244519395</v>
          </cell>
          <cell r="E4016">
            <v>59.400000000000006</v>
          </cell>
        </row>
        <row r="4017">
          <cell r="A4017">
            <v>803880</v>
          </cell>
          <cell r="B4017" t="str">
            <v xml:space="preserve">BT, anjiyografi, tek anatomik bölge için </v>
          </cell>
          <cell r="C4017" t="str">
            <v>803.970 ile birlikte faturalandırılmaz.</v>
          </cell>
          <cell r="D4017">
            <v>92.748735244519395</v>
          </cell>
          <cell r="E4017">
            <v>59.400000000000006</v>
          </cell>
        </row>
        <row r="4018">
          <cell r="A4018">
            <v>803890</v>
          </cell>
          <cell r="B4018" t="str">
            <v xml:space="preserve">BT, abdomen, alt </v>
          </cell>
          <cell r="D4018">
            <v>92.748735244519395</v>
          </cell>
          <cell r="E4018">
            <v>59.400000000000006</v>
          </cell>
        </row>
        <row r="4019">
          <cell r="A4019">
            <v>803900</v>
          </cell>
          <cell r="B4019" t="str">
            <v xml:space="preserve">BT, beyin (Aksiyel+koronal)  </v>
          </cell>
          <cell r="D4019">
            <v>125.80101180438449</v>
          </cell>
          <cell r="E4019">
            <v>80.567999999999998</v>
          </cell>
        </row>
        <row r="4020">
          <cell r="A4020">
            <v>803910</v>
          </cell>
          <cell r="B4020" t="str">
            <v xml:space="preserve">BT, beyin </v>
          </cell>
          <cell r="D4020">
            <v>92.748735244519395</v>
          </cell>
          <cell r="E4020">
            <v>59.400000000000006</v>
          </cell>
        </row>
        <row r="4021">
          <cell r="A4021">
            <v>803920</v>
          </cell>
          <cell r="B4021" t="str">
            <v>BT, boyun</v>
          </cell>
          <cell r="C4021" t="str">
            <v>803.980 ile birlikte faturalandırılmaz.</v>
          </cell>
          <cell r="D4021">
            <v>92.748735244519395</v>
          </cell>
          <cell r="E4021">
            <v>59.400000000000006</v>
          </cell>
        </row>
        <row r="4022">
          <cell r="A4022">
            <v>803930</v>
          </cell>
          <cell r="B4022" t="str">
            <v>BT, dental tomografi</v>
          </cell>
          <cell r="D4022">
            <v>92.748735244519395</v>
          </cell>
          <cell r="E4022">
            <v>59.400000000000006</v>
          </cell>
        </row>
        <row r="4023">
          <cell r="A4023">
            <v>803940</v>
          </cell>
          <cell r="B4023" t="str">
            <v xml:space="preserve">BT, extremite (20-50cm bölge) </v>
          </cell>
          <cell r="D4023">
            <v>92.748735244519395</v>
          </cell>
          <cell r="E4023">
            <v>59.400000000000006</v>
          </cell>
        </row>
        <row r="4024">
          <cell r="A4024">
            <v>803950</v>
          </cell>
          <cell r="B4024" t="str">
            <v xml:space="preserve">BT, hava veya opaklı sisternografi  </v>
          </cell>
          <cell r="D4024">
            <v>92.748735244519395</v>
          </cell>
          <cell r="E4024">
            <v>59.400000000000006</v>
          </cell>
        </row>
        <row r="4025">
          <cell r="A4025">
            <v>803960</v>
          </cell>
          <cell r="B4025" t="str">
            <v xml:space="preserve">BT, hipofiz  </v>
          </cell>
          <cell r="D4025">
            <v>92.748735244519395</v>
          </cell>
          <cell r="E4025">
            <v>59.400000000000006</v>
          </cell>
        </row>
        <row r="4026">
          <cell r="A4026">
            <v>803970</v>
          </cell>
          <cell r="B4026" t="str">
            <v>BT, kantitatif tomografi (Kals.skor., BTBMD gibi)</v>
          </cell>
          <cell r="C4026" t="str">
            <v>803.880 ile birlikte faturalandırılmaz.</v>
          </cell>
          <cell r="D4026">
            <v>92.748735244519395</v>
          </cell>
          <cell r="E4026">
            <v>59.400000000000006</v>
          </cell>
        </row>
        <row r="4027">
          <cell r="A4027">
            <v>803980</v>
          </cell>
          <cell r="B4027" t="str">
            <v xml:space="preserve">BT, larenks </v>
          </cell>
          <cell r="C4027" t="str">
            <v>803.920 ile birlikte faturalandırılmaz.</v>
          </cell>
          <cell r="D4027">
            <v>92.748735244519395</v>
          </cell>
          <cell r="E4027">
            <v>59.400000000000006</v>
          </cell>
        </row>
        <row r="4028">
          <cell r="A4028">
            <v>803990</v>
          </cell>
          <cell r="B4028" t="str">
            <v>BT, maksillofasial tomografi, aksiyel</v>
          </cell>
          <cell r="C4028" t="str">
            <v>804.000 ile birlikte faturalandırılmaz.</v>
          </cell>
          <cell r="D4028">
            <v>92.748735244519395</v>
          </cell>
          <cell r="E4028">
            <v>59.400000000000006</v>
          </cell>
        </row>
        <row r="4029">
          <cell r="A4029">
            <v>804000</v>
          </cell>
          <cell r="B4029" t="str">
            <v>BT, maksillofasial tomografi, koronal</v>
          </cell>
          <cell r="C4029" t="str">
            <v>803.990 ile birlikte faturalandırılmaz.</v>
          </cell>
          <cell r="D4029">
            <v>92.748735244519395</v>
          </cell>
          <cell r="E4029">
            <v>59.400000000000006</v>
          </cell>
        </row>
        <row r="4030">
          <cell r="A4030">
            <v>804010</v>
          </cell>
          <cell r="B4030" t="str">
            <v xml:space="preserve">BT, nazofarinks  </v>
          </cell>
          <cell r="C4030" t="str">
            <v>804.030 ile birlikte faturalandırılmaz.</v>
          </cell>
          <cell r="D4030">
            <v>92.748735244519395</v>
          </cell>
          <cell r="E4030">
            <v>59.400000000000006</v>
          </cell>
        </row>
        <row r="4031">
          <cell r="A4031">
            <v>804020</v>
          </cell>
          <cell r="B4031" t="str">
            <v xml:space="preserve">BT, orbita  </v>
          </cell>
          <cell r="D4031">
            <v>92.748735244519395</v>
          </cell>
          <cell r="E4031">
            <v>59.400000000000006</v>
          </cell>
        </row>
        <row r="4032">
          <cell r="A4032">
            <v>804030</v>
          </cell>
          <cell r="B4032" t="str">
            <v>BT, paranazal sinüs</v>
          </cell>
          <cell r="C4032" t="str">
            <v>804.010 ile birlikte faturalandırılmaz.</v>
          </cell>
          <cell r="D4032">
            <v>92.748735244519395</v>
          </cell>
          <cell r="E4032">
            <v>59.400000000000006</v>
          </cell>
        </row>
        <row r="4033">
          <cell r="A4033">
            <v>804040</v>
          </cell>
          <cell r="B4033" t="str">
            <v xml:space="preserve">BT, radyoterapi planlaması için tomog. </v>
          </cell>
          <cell r="D4033">
            <v>72.849915682967975</v>
          </cell>
          <cell r="E4033">
            <v>46.656000000000013</v>
          </cell>
        </row>
        <row r="4034">
          <cell r="A4034">
            <v>804050</v>
          </cell>
          <cell r="B4034" t="str">
            <v xml:space="preserve">BT, tempomandibüler eklem  </v>
          </cell>
          <cell r="C4034" t="str">
            <v>Sağ sol, ağız açık kapalı dahil</v>
          </cell>
          <cell r="D4034">
            <v>112.4789207419899</v>
          </cell>
          <cell r="E4034">
            <v>72.036000000000001</v>
          </cell>
        </row>
        <row r="4035">
          <cell r="A4035">
            <v>804060</v>
          </cell>
          <cell r="B4035" t="str">
            <v xml:space="preserve">BT, temporal kemik YRBT, tek düzlem </v>
          </cell>
          <cell r="D4035">
            <v>92.748735244519395</v>
          </cell>
          <cell r="E4035">
            <v>59.400000000000006</v>
          </cell>
        </row>
        <row r="4036">
          <cell r="A4036">
            <v>804070</v>
          </cell>
          <cell r="B4036" t="str">
            <v xml:space="preserve">BT, toraks  </v>
          </cell>
          <cell r="D4036">
            <v>92.748735244519395</v>
          </cell>
          <cell r="E4036">
            <v>59.400000000000006</v>
          </cell>
        </row>
        <row r="4037">
          <cell r="A4037">
            <v>804080</v>
          </cell>
          <cell r="B4037" t="str">
            <v>BT, tomografi, diğer</v>
          </cell>
          <cell r="D4037">
            <v>92.748735244519395</v>
          </cell>
          <cell r="E4037">
            <v>59.400000000000006</v>
          </cell>
        </row>
        <row r="4038">
          <cell r="A4038">
            <v>804090</v>
          </cell>
          <cell r="B4038" t="str">
            <v xml:space="preserve">BT, üst abdomen  </v>
          </cell>
          <cell r="C4038" t="str">
            <v>804.140 ile birlikte faturalandırılmaz.</v>
          </cell>
          <cell r="D4038">
            <v>92.748735244519395</v>
          </cell>
          <cell r="E4038">
            <v>59.400000000000006</v>
          </cell>
        </row>
        <row r="4039">
          <cell r="A4039">
            <v>804100</v>
          </cell>
          <cell r="B4039" t="str">
            <v xml:space="preserve">BT, vertebra,  servikal </v>
          </cell>
          <cell r="D4039">
            <v>92.748735244519395</v>
          </cell>
          <cell r="E4039">
            <v>59.400000000000006</v>
          </cell>
        </row>
        <row r="4040">
          <cell r="A4040">
            <v>804101</v>
          </cell>
          <cell r="B4040" t="str">
            <v>BT, vertebra torakal</v>
          </cell>
          <cell r="D4040">
            <v>92.748735244519395</v>
          </cell>
          <cell r="E4040">
            <v>59.400000000000006</v>
          </cell>
        </row>
        <row r="4041">
          <cell r="A4041">
            <v>804102</v>
          </cell>
          <cell r="B4041" t="str">
            <v xml:space="preserve">BT, vertebra lumbal </v>
          </cell>
          <cell r="D4041">
            <v>92.748735244519395</v>
          </cell>
          <cell r="E4041">
            <v>59.400000000000006</v>
          </cell>
        </row>
        <row r="4042">
          <cell r="A4042">
            <v>804103</v>
          </cell>
          <cell r="B4042" t="str">
            <v>BT, artrografi</v>
          </cell>
          <cell r="D4042">
            <v>92</v>
          </cell>
          <cell r="E4042">
            <v>58.920479999999998</v>
          </cell>
        </row>
        <row r="4043">
          <cell r="A4043">
            <v>804110</v>
          </cell>
          <cell r="B4043" t="str">
            <v xml:space="preserve">BT eşliğinde girişimsel tetkik </v>
          </cell>
          <cell r="D4043">
            <v>119.05564924114671</v>
          </cell>
          <cell r="E4043">
            <v>76.248000000000005</v>
          </cell>
        </row>
        <row r="4044">
          <cell r="A4044">
            <v>804120</v>
          </cell>
          <cell r="B4044" t="str">
            <v xml:space="preserve">BT perfüzyon çalışmaları </v>
          </cell>
          <cell r="D4044">
            <v>92.748735244519395</v>
          </cell>
          <cell r="E4044">
            <v>59.400000000000006</v>
          </cell>
        </row>
        <row r="4045">
          <cell r="A4045">
            <v>804130</v>
          </cell>
          <cell r="B4045" t="str">
            <v xml:space="preserve">BT sanal endoskopi </v>
          </cell>
          <cell r="D4045">
            <v>119.05564924114671</v>
          </cell>
          <cell r="E4045">
            <v>76.248000000000005</v>
          </cell>
        </row>
        <row r="4046">
          <cell r="A4046">
            <v>804140</v>
          </cell>
          <cell r="B4046" t="str">
            <v xml:space="preserve">BT, dinamik, trifazik, bifazik inceleme </v>
          </cell>
          <cell r="C4046" t="str">
            <v>804.090 ile birlikte faturalandırılmaz.</v>
          </cell>
          <cell r="D4046">
            <v>119.05564924114671</v>
          </cell>
          <cell r="E4046">
            <v>76.248000000000005</v>
          </cell>
        </row>
        <row r="4047">
          <cell r="A4047">
            <v>804150</v>
          </cell>
          <cell r="B4047" t="str">
            <v xml:space="preserve">BT, yüksek rezolusyonlu akciğer  </v>
          </cell>
          <cell r="D4047">
            <v>92.748735244519395</v>
          </cell>
          <cell r="E4047">
            <v>59.400000000000006</v>
          </cell>
        </row>
        <row r="4048">
          <cell r="A4048">
            <v>804160</v>
          </cell>
          <cell r="B4048" t="str">
            <v xml:space="preserve">BT, yüksek rezolusyonlu akciğer, ekspratuar </v>
          </cell>
          <cell r="D4048">
            <v>92.748735244519395</v>
          </cell>
          <cell r="E4048">
            <v>59.400000000000006</v>
          </cell>
        </row>
        <row r="4049">
          <cell r="B4049" t="str">
            <v>I-Manyetik Rezonans Görüntüleme</v>
          </cell>
          <cell r="C4049" t="str">
            <v>Radyoloji uzman hekim  raporu ile faturalandırılır. Bu başlık altında yer alan her bir tetkik aynı sağlık hizmet sunucusunda acil haller hariç olmak üzere ayakta tedavide aynı hasta için  bir ayda en fazla bir defa faturalandırılır. 
Aynı gün, bu başlık altında yer alan işlemlerden birden fazla yapılması halinde işlem puanı yüksek olanın tamamı, diğerlerinin her birinin % 50'si faturalandırılır.</v>
          </cell>
          <cell r="E4049">
            <v>0</v>
          </cell>
        </row>
        <row r="4050">
          <cell r="A4050">
            <v>804170</v>
          </cell>
          <cell r="B4050" t="str">
            <v xml:space="preserve">MR, akciğer ve mediasten </v>
          </cell>
          <cell r="D4050">
            <v>109.61214165261383</v>
          </cell>
          <cell r="E4050">
            <v>70.2</v>
          </cell>
        </row>
        <row r="4051">
          <cell r="A4051">
            <v>804180</v>
          </cell>
          <cell r="B4051" t="str">
            <v xml:space="preserve">MR, abdomen, alt </v>
          </cell>
          <cell r="D4051">
            <v>109.61214165261383</v>
          </cell>
          <cell r="E4051">
            <v>70.2</v>
          </cell>
        </row>
        <row r="4052">
          <cell r="A4052">
            <v>804190</v>
          </cell>
          <cell r="B4052" t="str">
            <v xml:space="preserve">MR, beyin </v>
          </cell>
          <cell r="D4052">
            <v>109.61214165261383</v>
          </cell>
          <cell r="E4052">
            <v>70.2</v>
          </cell>
        </row>
        <row r="4053">
          <cell r="A4053">
            <v>804200</v>
          </cell>
          <cell r="B4053" t="str">
            <v xml:space="preserve">MR, BOS akım </v>
          </cell>
          <cell r="D4053">
            <v>109.61214165261383</v>
          </cell>
          <cell r="E4053">
            <v>70.2</v>
          </cell>
        </row>
        <row r="4054">
          <cell r="A4054">
            <v>804210</v>
          </cell>
          <cell r="B4054" t="str">
            <v xml:space="preserve">MR, boyun </v>
          </cell>
          <cell r="D4054">
            <v>109.61214165261383</v>
          </cell>
          <cell r="E4054">
            <v>70.2</v>
          </cell>
        </row>
        <row r="4055">
          <cell r="A4055">
            <v>804220</v>
          </cell>
          <cell r="B4055" t="str">
            <v xml:space="preserve">MR, diffuzyon </v>
          </cell>
          <cell r="D4055">
            <v>109.61214165261383</v>
          </cell>
          <cell r="E4055">
            <v>70.2</v>
          </cell>
        </row>
        <row r="4056">
          <cell r="A4056">
            <v>804230</v>
          </cell>
          <cell r="B4056" t="str">
            <v xml:space="preserve">MR, dinamik </v>
          </cell>
          <cell r="C4056" t="str">
            <v>804.270 ile birlikte faturalandırılmaz.</v>
          </cell>
          <cell r="D4056">
            <v>109.61214165261383</v>
          </cell>
          <cell r="E4056">
            <v>70.2</v>
          </cell>
        </row>
        <row r="4057">
          <cell r="A4057">
            <v>804240</v>
          </cell>
          <cell r="B4057" t="str">
            <v xml:space="preserve">MR, Eklem tek </v>
          </cell>
          <cell r="D4057">
            <v>109.61214165261383</v>
          </cell>
          <cell r="E4057">
            <v>70.2</v>
          </cell>
        </row>
        <row r="4058">
          <cell r="A4058">
            <v>804250</v>
          </cell>
          <cell r="B4058" t="str">
            <v xml:space="preserve">MR, ekstremite tek taraflı </v>
          </cell>
          <cell r="D4058">
            <v>109.61214165261383</v>
          </cell>
          <cell r="E4058">
            <v>70.2</v>
          </cell>
        </row>
        <row r="4059">
          <cell r="A4059">
            <v>804260</v>
          </cell>
          <cell r="B4059" t="str">
            <v xml:space="preserve">MR, fonksiyonel </v>
          </cell>
          <cell r="D4059">
            <v>109.61214165261383</v>
          </cell>
          <cell r="E4059">
            <v>70.2</v>
          </cell>
        </row>
        <row r="4060">
          <cell r="A4060">
            <v>804270</v>
          </cell>
          <cell r="B4060" t="str">
            <v xml:space="preserve">MR, hipofiz </v>
          </cell>
          <cell r="C4060" t="str">
            <v>804.230 ile birlikte faturalandırılmaz.</v>
          </cell>
          <cell r="D4060">
            <v>109.61214165261383</v>
          </cell>
          <cell r="E4060">
            <v>70.2</v>
          </cell>
        </row>
        <row r="4061">
          <cell r="A4061">
            <v>804280</v>
          </cell>
          <cell r="B4061" t="str">
            <v xml:space="preserve">MR, kardiak </v>
          </cell>
          <cell r="D4061">
            <v>109.61214165261383</v>
          </cell>
          <cell r="E4061">
            <v>70.2</v>
          </cell>
        </row>
        <row r="4062">
          <cell r="A4062">
            <v>804281</v>
          </cell>
          <cell r="B4062" t="str">
            <v xml:space="preserve">MR T2 * kardiyak </v>
          </cell>
          <cell r="D4062">
            <v>109</v>
          </cell>
          <cell r="E4062">
            <v>69.807960000000008</v>
          </cell>
        </row>
        <row r="4063">
          <cell r="A4063">
            <v>804290</v>
          </cell>
          <cell r="B4063" t="str">
            <v xml:space="preserve">MR, kardiak fonksiyon </v>
          </cell>
          <cell r="D4063">
            <v>109.61214165261383</v>
          </cell>
          <cell r="E4063">
            <v>70.2</v>
          </cell>
        </row>
        <row r="4064">
          <cell r="A4064">
            <v>804300</v>
          </cell>
          <cell r="B4064" t="str">
            <v xml:space="preserve">MR, kardiak perfüzyon </v>
          </cell>
          <cell r="D4064">
            <v>109.61214165261383</v>
          </cell>
          <cell r="E4064">
            <v>70.2</v>
          </cell>
        </row>
        <row r="4065">
          <cell r="A4065">
            <v>804310</v>
          </cell>
          <cell r="B4065" t="str">
            <v xml:space="preserve">MR, kulak </v>
          </cell>
          <cell r="D4065">
            <v>109.61214165261383</v>
          </cell>
          <cell r="E4065">
            <v>70.2</v>
          </cell>
        </row>
        <row r="4066">
          <cell r="A4066">
            <v>804320</v>
          </cell>
          <cell r="B4066" t="str">
            <v>MR, vertebra, lomber  (baskılı, baskısız)</v>
          </cell>
          <cell r="D4066">
            <v>109.612141652614</v>
          </cell>
          <cell r="E4066">
            <v>70.200000000000117</v>
          </cell>
        </row>
        <row r="4067">
          <cell r="A4067">
            <v>804330</v>
          </cell>
          <cell r="B4067" t="str">
            <v xml:space="preserve">MR, meme </v>
          </cell>
          <cell r="D4067">
            <v>109.61214165261383</v>
          </cell>
          <cell r="E4067">
            <v>70.2</v>
          </cell>
        </row>
        <row r="4068">
          <cell r="A4068">
            <v>804340</v>
          </cell>
          <cell r="B4068" t="str">
            <v>MR Anjiyografi</v>
          </cell>
          <cell r="D4068">
            <v>109.61214165261383</v>
          </cell>
          <cell r="E4068">
            <v>70.2</v>
          </cell>
        </row>
        <row r="4069">
          <cell r="A4069">
            <v>804350</v>
          </cell>
          <cell r="B4069" t="str">
            <v>MR Kolanjiyografi</v>
          </cell>
          <cell r="D4069">
            <v>109.61214165261383</v>
          </cell>
          <cell r="E4069">
            <v>70.2</v>
          </cell>
        </row>
        <row r="4070">
          <cell r="A4070">
            <v>804360</v>
          </cell>
          <cell r="B4070" t="str">
            <v>MR Myelografi</v>
          </cell>
          <cell r="D4070">
            <v>109.61214165261383</v>
          </cell>
          <cell r="E4070">
            <v>70.2</v>
          </cell>
        </row>
        <row r="4071">
          <cell r="A4071">
            <v>804370</v>
          </cell>
          <cell r="B4071" t="str">
            <v>MR Spektroskopi (Tek voksel tek eko)</v>
          </cell>
          <cell r="D4071">
            <v>103.035413153457</v>
          </cell>
          <cell r="E4071">
            <v>65.988</v>
          </cell>
        </row>
        <row r="4072">
          <cell r="A4072">
            <v>804380</v>
          </cell>
          <cell r="B4072" t="str">
            <v>MR Spektroskopi (Multivoksel tek eko)</v>
          </cell>
          <cell r="D4072">
            <v>109.61214165261383</v>
          </cell>
          <cell r="E4072">
            <v>70.2</v>
          </cell>
        </row>
        <row r="4073">
          <cell r="A4073">
            <v>804390</v>
          </cell>
          <cell r="B4073" t="str">
            <v>MR ürografi</v>
          </cell>
          <cell r="D4073">
            <v>109.61214165261383</v>
          </cell>
          <cell r="E4073">
            <v>70.2</v>
          </cell>
        </row>
        <row r="4074">
          <cell r="A4074">
            <v>804400</v>
          </cell>
          <cell r="B4074" t="str">
            <v>MR artrografi</v>
          </cell>
          <cell r="D4074">
            <v>109.61214165261383</v>
          </cell>
          <cell r="E4074">
            <v>70.2</v>
          </cell>
        </row>
        <row r="4075">
          <cell r="A4075">
            <v>804410</v>
          </cell>
          <cell r="B4075" t="str">
            <v>MR, diğer</v>
          </cell>
          <cell r="D4075">
            <v>109.61214165261383</v>
          </cell>
          <cell r="E4075">
            <v>70.2</v>
          </cell>
        </row>
        <row r="4076">
          <cell r="A4076">
            <v>804411</v>
          </cell>
          <cell r="B4076" t="str">
            <v xml:space="preserve">MR T2 * karaciğer </v>
          </cell>
          <cell r="D4076">
            <v>109</v>
          </cell>
          <cell r="E4076">
            <v>69.807960000000008</v>
          </cell>
        </row>
        <row r="4077">
          <cell r="A4077">
            <v>804412</v>
          </cell>
          <cell r="B4077" t="str">
            <v>MR Enteroklizis</v>
          </cell>
          <cell r="D4077">
            <v>109</v>
          </cell>
          <cell r="E4077">
            <v>69.807960000000008</v>
          </cell>
        </row>
        <row r="4078">
          <cell r="A4078">
            <v>804413</v>
          </cell>
          <cell r="B4078" t="str">
            <v>MR, Fetal</v>
          </cell>
          <cell r="D4078">
            <v>109</v>
          </cell>
          <cell r="E4078">
            <v>69.807960000000008</v>
          </cell>
        </row>
        <row r="4079">
          <cell r="A4079">
            <v>804414</v>
          </cell>
          <cell r="B4079" t="str">
            <v>MR Sisternografi</v>
          </cell>
          <cell r="D4079">
            <v>109</v>
          </cell>
          <cell r="E4079">
            <v>69.807960000000008</v>
          </cell>
        </row>
        <row r="4080">
          <cell r="A4080">
            <v>804415</v>
          </cell>
          <cell r="B4080" t="str">
            <v xml:space="preserve">MR, Difüzyon Tensör Görüntüleme, Traktografi </v>
          </cell>
          <cell r="D4080">
            <v>109</v>
          </cell>
          <cell r="E4080">
            <v>69.807960000000008</v>
          </cell>
        </row>
        <row r="4081">
          <cell r="A4081">
            <v>804416</v>
          </cell>
          <cell r="B4081" t="str">
            <v>MR 3-boyutlu Görüntüleme</v>
          </cell>
          <cell r="D4081">
            <v>109</v>
          </cell>
          <cell r="E4081">
            <v>69.807960000000008</v>
          </cell>
        </row>
        <row r="4082">
          <cell r="A4082">
            <v>804420</v>
          </cell>
          <cell r="B4082" t="str">
            <v>MR, Nazofarinks</v>
          </cell>
          <cell r="D4082">
            <v>109.61214165261383</v>
          </cell>
          <cell r="E4082">
            <v>70.2</v>
          </cell>
        </row>
        <row r="4083">
          <cell r="A4083">
            <v>804430</v>
          </cell>
          <cell r="B4083" t="str">
            <v>MR, Orbita</v>
          </cell>
          <cell r="D4083">
            <v>109.61214165261383</v>
          </cell>
          <cell r="E4083">
            <v>70.2</v>
          </cell>
        </row>
        <row r="4084">
          <cell r="A4084">
            <v>804440</v>
          </cell>
          <cell r="B4084" t="str">
            <v>MR, Perfüzyon</v>
          </cell>
          <cell r="D4084">
            <v>109.61214165261383</v>
          </cell>
          <cell r="E4084">
            <v>70.2</v>
          </cell>
        </row>
        <row r="4085">
          <cell r="A4085">
            <v>804450</v>
          </cell>
          <cell r="B4085" t="str">
            <v>MR, Vertebra, servikal</v>
          </cell>
          <cell r="D4085">
            <v>109.61214165261383</v>
          </cell>
          <cell r="E4085">
            <v>70.2</v>
          </cell>
        </row>
        <row r="4086">
          <cell r="A4086">
            <v>804460</v>
          </cell>
          <cell r="B4086" t="str">
            <v>MR, Temporomandibuler eklem (Tek eklem)</v>
          </cell>
          <cell r="C4086" t="str">
            <v>Ağız açık/ kapalı dahil</v>
          </cell>
          <cell r="D4086">
            <v>109.61214165261383</v>
          </cell>
          <cell r="E4086">
            <v>70.2</v>
          </cell>
        </row>
        <row r="4087">
          <cell r="A4087">
            <v>804470</v>
          </cell>
          <cell r="B4087" t="str">
            <v>MR, Vertebra, torakal</v>
          </cell>
          <cell r="D4087">
            <v>109.61214165261383</v>
          </cell>
          <cell r="E4087">
            <v>70.2</v>
          </cell>
        </row>
        <row r="4088">
          <cell r="A4088">
            <v>804480</v>
          </cell>
          <cell r="B4088" t="str">
            <v>MR, Abdomen, üst</v>
          </cell>
          <cell r="D4088">
            <v>109.61214165261383</v>
          </cell>
          <cell r="E4088">
            <v>70.2</v>
          </cell>
        </row>
        <row r="4089">
          <cell r="A4089">
            <v>804490</v>
          </cell>
          <cell r="B4089" t="str">
            <v>MR, tüm vücut metastaz tarama, hareketli masa ile</v>
          </cell>
          <cell r="D4089">
            <v>109.61214165261383</v>
          </cell>
          <cell r="E4089">
            <v>70.2</v>
          </cell>
        </row>
        <row r="4090">
          <cell r="A4090">
            <v>804500</v>
          </cell>
          <cell r="B4090" t="str">
            <v>MR, Girişimsel</v>
          </cell>
          <cell r="D4090">
            <v>109.61214165261383</v>
          </cell>
          <cell r="E4090">
            <v>70.2</v>
          </cell>
        </row>
        <row r="4091">
          <cell r="A4091">
            <v>804510</v>
          </cell>
          <cell r="B4091" t="str">
            <v>MR, Yüz</v>
          </cell>
          <cell r="D4091">
            <v>109.61214165261383</v>
          </cell>
          <cell r="E4091">
            <v>70.2</v>
          </cell>
        </row>
        <row r="4092">
          <cell r="B4092" t="str">
            <v>9. LABORATUVAR İŞLEMLERİ</v>
          </cell>
          <cell r="E4092">
            <v>0</v>
          </cell>
        </row>
        <row r="4093">
          <cell r="A4093">
            <v>900010</v>
          </cell>
          <cell r="B4093" t="str">
            <v>1,25-Dihidroksi Vitamin D</v>
          </cell>
          <cell r="D4093">
            <v>43.001686340640809</v>
          </cell>
          <cell r="E4093">
            <v>27.540000000000003</v>
          </cell>
        </row>
        <row r="4094">
          <cell r="A4094">
            <v>900020</v>
          </cell>
          <cell r="B4094" t="str">
            <v>1,4-Delta androstenedion</v>
          </cell>
          <cell r="D4094">
            <v>13.996627318718383</v>
          </cell>
          <cell r="E4094">
            <v>8.9640000000000022</v>
          </cell>
        </row>
        <row r="4095">
          <cell r="A4095">
            <v>900030</v>
          </cell>
          <cell r="B4095" t="str">
            <v>2,3-difosfogliserik asit</v>
          </cell>
          <cell r="D4095">
            <v>17.200674536256322</v>
          </cell>
          <cell r="E4095">
            <v>11.016</v>
          </cell>
        </row>
        <row r="4096">
          <cell r="A4096">
            <v>900040</v>
          </cell>
          <cell r="B4096" t="str">
            <v>3-alfa Androstenedion glukuronid</v>
          </cell>
          <cell r="D4096">
            <v>4.3844856661045535</v>
          </cell>
          <cell r="E4096">
            <v>2.8080000000000003</v>
          </cell>
        </row>
        <row r="4097">
          <cell r="A4097">
            <v>900050</v>
          </cell>
          <cell r="B4097" t="str">
            <v>5' Pridimidin nükleotidaz</v>
          </cell>
          <cell r="D4097">
            <v>5.7335581787521077</v>
          </cell>
          <cell r="E4097">
            <v>3.6720000000000002</v>
          </cell>
        </row>
        <row r="4098">
          <cell r="A4098">
            <v>900060</v>
          </cell>
          <cell r="B4098" t="str">
            <v xml:space="preserve">5-fosforibozil-4-(n-succinilcarboxamide)-5-aminoinidazol </v>
          </cell>
          <cell r="C4098" t="str">
            <v>SAICAR</v>
          </cell>
          <cell r="D4098">
            <v>8.6003372681281611</v>
          </cell>
          <cell r="E4098">
            <v>5.508</v>
          </cell>
        </row>
        <row r="4099">
          <cell r="A4099">
            <v>900070</v>
          </cell>
          <cell r="B4099" t="str">
            <v>5' Nükleotidaz</v>
          </cell>
          <cell r="D4099">
            <v>13.996627318718383</v>
          </cell>
          <cell r="E4099">
            <v>8.9640000000000022</v>
          </cell>
        </row>
        <row r="4100">
          <cell r="A4100">
            <v>900080</v>
          </cell>
          <cell r="B4100" t="str">
            <v>6-Keto prostaglandin F1</v>
          </cell>
          <cell r="D4100">
            <v>34.401349072512645</v>
          </cell>
          <cell r="E4100">
            <v>22.032</v>
          </cell>
        </row>
        <row r="4101">
          <cell r="A4101">
            <v>900090</v>
          </cell>
          <cell r="B4101" t="str">
            <v>7-Dehidrokolesterol (GC/MS)</v>
          </cell>
          <cell r="C4101" t="str">
            <v>Gaz kromatografisi/kütle spektromet</v>
          </cell>
          <cell r="D4101">
            <v>25.801011804384487</v>
          </cell>
          <cell r="E4101">
            <v>16.524000000000001</v>
          </cell>
        </row>
        <row r="4102">
          <cell r="A4102">
            <v>900100</v>
          </cell>
          <cell r="B4102" t="str">
            <v>11-Deoksikortizol</v>
          </cell>
          <cell r="D4102">
            <v>13.996627318718383</v>
          </cell>
          <cell r="E4102">
            <v>8.9640000000000022</v>
          </cell>
        </row>
        <row r="4103">
          <cell r="A4103">
            <v>900110</v>
          </cell>
          <cell r="B4103" t="str">
            <v>17-Hidroksikortikoidler (HPLC)</v>
          </cell>
          <cell r="D4103">
            <v>64.418212478920751</v>
          </cell>
          <cell r="E4103">
            <v>41.256000000000007</v>
          </cell>
        </row>
        <row r="4104">
          <cell r="A4104">
            <v>900120</v>
          </cell>
          <cell r="B4104" t="str">
            <v>17-Hidroksiprogesteron</v>
          </cell>
          <cell r="D4104">
            <v>13.996627318718383</v>
          </cell>
          <cell r="E4104">
            <v>8.9640000000000022</v>
          </cell>
        </row>
        <row r="4105">
          <cell r="A4105">
            <v>900130</v>
          </cell>
          <cell r="B4105" t="str">
            <v>25-Hidroksi Vitamin D</v>
          </cell>
          <cell r="D4105">
            <v>43.001686340640809</v>
          </cell>
          <cell r="E4105">
            <v>27.540000000000003</v>
          </cell>
        </row>
        <row r="4106">
          <cell r="A4106">
            <v>900135</v>
          </cell>
          <cell r="B4106" t="str">
            <v>5 Hidroksi İndol Asetik Asit</v>
          </cell>
          <cell r="D4106">
            <v>43.001686340640809</v>
          </cell>
          <cell r="E4106">
            <v>27.540000000000003</v>
          </cell>
        </row>
        <row r="4107">
          <cell r="A4107">
            <v>900140</v>
          </cell>
          <cell r="B4107" t="str">
            <v xml:space="preserve">ACTH stimülasyon testi </v>
          </cell>
          <cell r="D4107">
            <v>45.868465430016862</v>
          </cell>
          <cell r="E4107">
            <v>29.376000000000001</v>
          </cell>
        </row>
        <row r="4108">
          <cell r="A4108">
            <v>900160</v>
          </cell>
          <cell r="B4108" t="str">
            <v>Adenozin deaminaz aktivitesi (ADA)</v>
          </cell>
          <cell r="D4108">
            <v>17.200674536256322</v>
          </cell>
          <cell r="E4108">
            <v>11.016</v>
          </cell>
        </row>
        <row r="4109">
          <cell r="A4109">
            <v>900170</v>
          </cell>
          <cell r="B4109" t="str">
            <v xml:space="preserve">Adenozin nükleotid fosforilaz </v>
          </cell>
          <cell r="D4109">
            <v>12.984822934232715</v>
          </cell>
          <cell r="E4109">
            <v>8.3160000000000007</v>
          </cell>
        </row>
        <row r="4110">
          <cell r="A4110">
            <v>900180</v>
          </cell>
          <cell r="B4110" t="str">
            <v>Adrenokortikotropik hormon (ACTH)</v>
          </cell>
          <cell r="D4110">
            <v>17.200674536256322</v>
          </cell>
          <cell r="E4110">
            <v>11.016</v>
          </cell>
        </row>
        <row r="4111">
          <cell r="A4111">
            <v>900190</v>
          </cell>
          <cell r="B4111" t="str">
            <v>Aerotolerans test</v>
          </cell>
          <cell r="D4111">
            <v>57.166947723440138</v>
          </cell>
          <cell r="E4111">
            <v>36.612000000000002</v>
          </cell>
        </row>
        <row r="4112">
          <cell r="A4112">
            <v>900200</v>
          </cell>
          <cell r="B4112" t="str">
            <v>Alanin aminotransferaz (ALT)</v>
          </cell>
          <cell r="D4112">
            <v>1.8549747048903882</v>
          </cell>
          <cell r="E4112">
            <v>1.1880000000000002</v>
          </cell>
        </row>
        <row r="4113">
          <cell r="A4113">
            <v>900210</v>
          </cell>
          <cell r="B4113" t="str">
            <v>Albümin</v>
          </cell>
          <cell r="D4113">
            <v>1.6863406408094437</v>
          </cell>
          <cell r="E4113">
            <v>1.08</v>
          </cell>
        </row>
        <row r="4114">
          <cell r="A4114">
            <v>900220</v>
          </cell>
          <cell r="B4114" t="str">
            <v>Aldolaz</v>
          </cell>
          <cell r="D4114">
            <v>4.3844856661045535</v>
          </cell>
          <cell r="E4114">
            <v>2.8080000000000003</v>
          </cell>
        </row>
        <row r="4115">
          <cell r="A4115">
            <v>900230</v>
          </cell>
          <cell r="B4115" t="str">
            <v xml:space="preserve">Aldosteron </v>
          </cell>
          <cell r="D4115">
            <v>25.295109612141655</v>
          </cell>
          <cell r="E4115">
            <v>16.200000000000003</v>
          </cell>
        </row>
        <row r="4116">
          <cell r="A4116">
            <v>900240</v>
          </cell>
          <cell r="B4116" t="str">
            <v>Alfa- atriyal natriüretik peptit (ANP)</v>
          </cell>
          <cell r="D4116">
            <v>35.750421585160204</v>
          </cell>
          <cell r="E4116">
            <v>22.896000000000001</v>
          </cell>
        </row>
        <row r="4117">
          <cell r="A4117">
            <v>900250</v>
          </cell>
          <cell r="B4117" t="str">
            <v>Alfa- feto protein (AFP)</v>
          </cell>
          <cell r="D4117">
            <v>10.961214165261383</v>
          </cell>
          <cell r="E4117">
            <v>7.0200000000000005</v>
          </cell>
        </row>
        <row r="4118">
          <cell r="A4118">
            <v>900260</v>
          </cell>
          <cell r="B4118" t="str">
            <v>Alfa- fukozidaz</v>
          </cell>
          <cell r="D4118">
            <v>34.401349072512645</v>
          </cell>
          <cell r="E4118">
            <v>22.032</v>
          </cell>
        </row>
        <row r="4119">
          <cell r="A4119">
            <v>900270</v>
          </cell>
          <cell r="B4119" t="str">
            <v>Alfa- galaktozidaz</v>
          </cell>
          <cell r="D4119">
            <v>34.401349072512645</v>
          </cell>
          <cell r="E4119">
            <v>22.032</v>
          </cell>
        </row>
        <row r="4120">
          <cell r="A4120">
            <v>900280</v>
          </cell>
          <cell r="B4120" t="str">
            <v>Alfa- glukozidaz</v>
          </cell>
          <cell r="D4120">
            <v>34.401349072512645</v>
          </cell>
          <cell r="E4120">
            <v>22.032</v>
          </cell>
        </row>
        <row r="4121">
          <cell r="A4121">
            <v>900290</v>
          </cell>
          <cell r="B4121" t="str">
            <v>Alfa- hCG</v>
          </cell>
          <cell r="D4121">
            <v>8.6003372681281611</v>
          </cell>
          <cell r="E4121">
            <v>5.508</v>
          </cell>
        </row>
        <row r="4122">
          <cell r="A4122">
            <v>900310</v>
          </cell>
          <cell r="B4122" t="str">
            <v xml:space="preserve">Alfa-1 antitripsin </v>
          </cell>
          <cell r="D4122">
            <v>13.996627318718383</v>
          </cell>
          <cell r="E4122">
            <v>8.9640000000000022</v>
          </cell>
        </row>
        <row r="4123">
          <cell r="A4123">
            <v>900320</v>
          </cell>
          <cell r="B4123" t="str">
            <v>Alfa-1 asitglikoprotein</v>
          </cell>
          <cell r="D4123">
            <v>13.996627318718383</v>
          </cell>
          <cell r="E4123">
            <v>8.9640000000000022</v>
          </cell>
        </row>
        <row r="4124">
          <cell r="A4124">
            <v>900330</v>
          </cell>
          <cell r="B4124" t="str">
            <v>Alfa-1 mikroglobulin</v>
          </cell>
          <cell r="D4124">
            <v>17.200674536256322</v>
          </cell>
          <cell r="E4124">
            <v>11.016</v>
          </cell>
        </row>
        <row r="4125">
          <cell r="A4125">
            <v>900340</v>
          </cell>
          <cell r="B4125" t="str">
            <v>Alkalen fosfataz</v>
          </cell>
          <cell r="D4125">
            <v>1.8549747048903882</v>
          </cell>
          <cell r="E4125">
            <v>1.1880000000000002</v>
          </cell>
        </row>
        <row r="4126">
          <cell r="A4126">
            <v>900350</v>
          </cell>
          <cell r="B4126" t="str">
            <v>Alkalen fosfataz (Kemiğe spesifik)</v>
          </cell>
          <cell r="D4126">
            <v>43.001686340640809</v>
          </cell>
          <cell r="E4126">
            <v>27.540000000000003</v>
          </cell>
        </row>
        <row r="4127">
          <cell r="A4127">
            <v>900360</v>
          </cell>
          <cell r="B4127" t="str">
            <v>Alkalen fosfataz izoenzimleri</v>
          </cell>
          <cell r="D4127">
            <v>35.750421585160204</v>
          </cell>
          <cell r="E4127">
            <v>22.896000000000001</v>
          </cell>
        </row>
        <row r="4128">
          <cell r="A4128">
            <v>900361</v>
          </cell>
          <cell r="B4128" t="str">
            <v>Aliminyum (Atomik absorbsiyon)</v>
          </cell>
          <cell r="D4128">
            <v>28.67</v>
          </cell>
          <cell r="E4128">
            <v>18.361414800000002</v>
          </cell>
        </row>
        <row r="4129">
          <cell r="A4129">
            <v>900370</v>
          </cell>
          <cell r="B4129" t="str">
            <v xml:space="preserve">Amilaz </v>
          </cell>
          <cell r="D4129">
            <v>2.3608768971332208</v>
          </cell>
          <cell r="E4129">
            <v>1.512</v>
          </cell>
        </row>
        <row r="4130">
          <cell r="A4130">
            <v>900380</v>
          </cell>
          <cell r="B4130" t="str">
            <v>Amino asit  (Her biri)</v>
          </cell>
          <cell r="D4130">
            <v>3.7099494097807764</v>
          </cell>
          <cell r="E4130">
            <v>2.3760000000000003</v>
          </cell>
        </row>
        <row r="4131">
          <cell r="A4131">
            <v>900410</v>
          </cell>
          <cell r="B4131" t="str">
            <v>Amonyak (NH3)</v>
          </cell>
          <cell r="D4131">
            <v>8.6003372681281611</v>
          </cell>
          <cell r="E4131">
            <v>5.508</v>
          </cell>
        </row>
        <row r="4132">
          <cell r="A4132">
            <v>900420</v>
          </cell>
          <cell r="B4132" t="str">
            <v>Anti beta-2 glikoprotein 1 IgA</v>
          </cell>
          <cell r="D4132">
            <v>25.801011804384487</v>
          </cell>
          <cell r="E4132">
            <v>16.524000000000001</v>
          </cell>
        </row>
        <row r="4133">
          <cell r="A4133">
            <v>900430</v>
          </cell>
          <cell r="B4133" t="str">
            <v>Anti beta-2 glikoprotein 1 IgG</v>
          </cell>
          <cell r="D4133">
            <v>25.801011804384487</v>
          </cell>
          <cell r="E4133">
            <v>16.524000000000001</v>
          </cell>
        </row>
        <row r="4134">
          <cell r="A4134">
            <v>900440</v>
          </cell>
          <cell r="B4134" t="str">
            <v>Anti beta-2 glikoprotein 1 IgM</v>
          </cell>
          <cell r="D4134">
            <v>25.801011804384487</v>
          </cell>
          <cell r="E4134">
            <v>16.524000000000001</v>
          </cell>
        </row>
        <row r="4135">
          <cell r="A4135">
            <v>900450</v>
          </cell>
          <cell r="B4135" t="str">
            <v>Anti diuretik hormon (ADH)</v>
          </cell>
          <cell r="D4135">
            <v>17.200674536256322</v>
          </cell>
          <cell r="E4135">
            <v>11.016</v>
          </cell>
        </row>
        <row r="4136">
          <cell r="A4136">
            <v>900460</v>
          </cell>
          <cell r="B4136" t="str">
            <v>Glomerul bazal membran antikoru</v>
          </cell>
          <cell r="D4136">
            <v>20.067453625632378</v>
          </cell>
          <cell r="E4136">
            <v>12.852000000000002</v>
          </cell>
        </row>
        <row r="4137">
          <cell r="A4137">
            <v>900470</v>
          </cell>
          <cell r="B4137" t="str">
            <v>Anti hemofilik globulin (AHG)</v>
          </cell>
          <cell r="D4137">
            <v>7.2512647554806069</v>
          </cell>
          <cell r="E4137">
            <v>4.6440000000000001</v>
          </cell>
        </row>
        <row r="4138">
          <cell r="A4138">
            <v>900475</v>
          </cell>
          <cell r="B4138" t="str">
            <v>Antimüllerien Hormon</v>
          </cell>
          <cell r="C4138" t="str">
            <v>Kadın Hastalıkları ve Doğum, Pediatrik Endokrinoloji, Endokrinoloji uzman hekimleri tarafından istenilmesi halinde faturalandırılır.</v>
          </cell>
          <cell r="D4138">
            <v>17.200674536256322</v>
          </cell>
          <cell r="E4138">
            <v>11.016</v>
          </cell>
        </row>
        <row r="4139">
          <cell r="A4139">
            <v>900480</v>
          </cell>
          <cell r="B4139" t="str">
            <v>Anti TPO</v>
          </cell>
          <cell r="D4139">
            <v>14.33389544688027</v>
          </cell>
          <cell r="E4139">
            <v>9.18</v>
          </cell>
        </row>
        <row r="4140">
          <cell r="A4140">
            <v>900490</v>
          </cell>
          <cell r="B4140" t="str">
            <v>Apolipoprotein A alt grupları, her biri</v>
          </cell>
          <cell r="D4140">
            <v>13.996627318718383</v>
          </cell>
          <cell r="E4140">
            <v>8.9640000000000022</v>
          </cell>
        </row>
        <row r="4141">
          <cell r="A4141">
            <v>900500</v>
          </cell>
          <cell r="B4141" t="str">
            <v>Apolipoprotein B alt grupları, her biri</v>
          </cell>
          <cell r="D4141">
            <v>13.996627318718383</v>
          </cell>
          <cell r="E4141">
            <v>8.9640000000000022</v>
          </cell>
        </row>
        <row r="4142">
          <cell r="A4142">
            <v>900510</v>
          </cell>
          <cell r="B4142" t="str">
            <v>Aril sülfataz A</v>
          </cell>
          <cell r="D4142">
            <v>34.401349072512645</v>
          </cell>
          <cell r="E4142">
            <v>22.032</v>
          </cell>
        </row>
        <row r="4143">
          <cell r="A4143">
            <v>900511</v>
          </cell>
          <cell r="B4143" t="str">
            <v>Arsenik (Atomik absorbsiyon)</v>
          </cell>
          <cell r="D4143">
            <v>28.67</v>
          </cell>
          <cell r="E4143">
            <v>18.361414800000002</v>
          </cell>
        </row>
        <row r="4144">
          <cell r="A4144">
            <v>900520</v>
          </cell>
          <cell r="B4144" t="str">
            <v>Asit beta galaktosidaz</v>
          </cell>
          <cell r="D4144">
            <v>34.401349072512645</v>
          </cell>
          <cell r="E4144">
            <v>22.032</v>
          </cell>
        </row>
        <row r="4145">
          <cell r="A4145">
            <v>900530</v>
          </cell>
          <cell r="B4145" t="str">
            <v>Asit esteraz</v>
          </cell>
          <cell r="D4145">
            <v>4.3844856661045535</v>
          </cell>
          <cell r="E4145">
            <v>2.8080000000000003</v>
          </cell>
        </row>
        <row r="4146">
          <cell r="A4146">
            <v>900540</v>
          </cell>
          <cell r="B4146" t="str">
            <v>Asit fosfataz</v>
          </cell>
          <cell r="D4146">
            <v>8.6003372681281611</v>
          </cell>
          <cell r="E4146">
            <v>5.508</v>
          </cell>
        </row>
        <row r="4147">
          <cell r="A4147">
            <v>900550</v>
          </cell>
          <cell r="B4147" t="str">
            <v>Asit seramidaz</v>
          </cell>
          <cell r="D4147">
            <v>43.001686340640809</v>
          </cell>
          <cell r="E4147">
            <v>27.540000000000003</v>
          </cell>
        </row>
        <row r="4148">
          <cell r="A4148">
            <v>900560</v>
          </cell>
          <cell r="B4148" t="str">
            <v>ASO (Lateks aglutinasyon)</v>
          </cell>
          <cell r="D4148">
            <v>2.5295109612141653</v>
          </cell>
          <cell r="E4148">
            <v>1.62</v>
          </cell>
        </row>
        <row r="4149">
          <cell r="A4149">
            <v>900570</v>
          </cell>
          <cell r="B4149" t="str">
            <v>ASO (Türbidimetrik)</v>
          </cell>
          <cell r="D4149">
            <v>4.2158516020236085</v>
          </cell>
          <cell r="E4149">
            <v>2.6999999999999997</v>
          </cell>
        </row>
        <row r="4150">
          <cell r="A4150">
            <v>900571</v>
          </cell>
          <cell r="B4150" t="str">
            <v>ASO (Nefelometrik)</v>
          </cell>
          <cell r="D4150">
            <v>7.5885328836424959</v>
          </cell>
          <cell r="E4150">
            <v>4.8600000000000003</v>
          </cell>
        </row>
        <row r="4151">
          <cell r="A4151">
            <v>900580</v>
          </cell>
          <cell r="B4151" t="str">
            <v>Aspartat transaminaz (AST)</v>
          </cell>
          <cell r="D4151">
            <v>1.6863406408094437</v>
          </cell>
          <cell r="E4151">
            <v>1.08</v>
          </cell>
        </row>
        <row r="4152">
          <cell r="A4152">
            <v>900585</v>
          </cell>
          <cell r="B4152" t="str">
            <v>Anti skin antikor</v>
          </cell>
          <cell r="D4152">
            <v>35.750421585160204</v>
          </cell>
          <cell r="E4152">
            <v>22.896000000000001</v>
          </cell>
        </row>
        <row r="4153">
          <cell r="A4153">
            <v>900590</v>
          </cell>
          <cell r="B4153" t="str">
            <v xml:space="preserve">Bakır </v>
          </cell>
          <cell r="D4153">
            <v>17.200674536256322</v>
          </cell>
          <cell r="E4153">
            <v>11.016</v>
          </cell>
        </row>
        <row r="4154">
          <cell r="A4154">
            <v>900610</v>
          </cell>
          <cell r="B4154" t="str">
            <v>Bence-Jones proteini</v>
          </cell>
          <cell r="D4154">
            <v>4.3844856661045535</v>
          </cell>
          <cell r="E4154">
            <v>2.8080000000000003</v>
          </cell>
        </row>
        <row r="4155">
          <cell r="A4155">
            <v>900620</v>
          </cell>
          <cell r="B4155" t="str">
            <v xml:space="preserve">Beta-2 mikroglobulin </v>
          </cell>
          <cell r="C4155" t="str">
            <v>Serum ve vücut sıvılarında</v>
          </cell>
          <cell r="D4155">
            <v>15.85160202360877</v>
          </cell>
          <cell r="E4155">
            <v>10.152000000000001</v>
          </cell>
        </row>
        <row r="4156">
          <cell r="A4156">
            <v>900630</v>
          </cell>
          <cell r="B4156" t="str">
            <v>Beta-galaktosidaz</v>
          </cell>
          <cell r="D4156">
            <v>34.401349072512645</v>
          </cell>
          <cell r="E4156">
            <v>22.032</v>
          </cell>
        </row>
        <row r="4157">
          <cell r="A4157">
            <v>900640</v>
          </cell>
          <cell r="B4157" t="str">
            <v>Beta-glukosidaz</v>
          </cell>
          <cell r="D4157">
            <v>34.401349072512645</v>
          </cell>
          <cell r="E4157">
            <v>22.032</v>
          </cell>
        </row>
        <row r="4158">
          <cell r="A4158">
            <v>900650</v>
          </cell>
          <cell r="B4158" t="str">
            <v>Beta-hCG (Total hCG)</v>
          </cell>
          <cell r="C4158" t="str">
            <v>903.440 ile birlikte faturalandırılmaz.</v>
          </cell>
          <cell r="D4158">
            <v>10.961214165261383</v>
          </cell>
          <cell r="E4158">
            <v>7.0200000000000005</v>
          </cell>
        </row>
        <row r="4159">
          <cell r="A4159">
            <v>900660</v>
          </cell>
          <cell r="B4159" t="str">
            <v>Serum ketonları</v>
          </cell>
          <cell r="D4159">
            <v>7.2512647554806069</v>
          </cell>
          <cell r="E4159">
            <v>4.6440000000000001</v>
          </cell>
        </row>
        <row r="4160">
          <cell r="A4160">
            <v>900670</v>
          </cell>
          <cell r="B4160" t="str">
            <v xml:space="preserve">Beyaz küre sayımı </v>
          </cell>
          <cell r="C4160" t="str">
            <v>Kan dışı vücut sıvılarında</v>
          </cell>
          <cell r="D4160">
            <v>2.8667790893760539</v>
          </cell>
          <cell r="E4160">
            <v>1.8360000000000001</v>
          </cell>
        </row>
        <row r="4161">
          <cell r="A4161">
            <v>900680</v>
          </cell>
          <cell r="B4161" t="str">
            <v>BH 4 yükleme testi</v>
          </cell>
          <cell r="D4161">
            <v>2.8667790893760539</v>
          </cell>
          <cell r="E4161">
            <v>1.8360000000000001</v>
          </cell>
        </row>
        <row r="4162">
          <cell r="A4162">
            <v>900681</v>
          </cell>
          <cell r="B4162" t="str">
            <v>Bikarbonat</v>
          </cell>
          <cell r="D4162">
            <v>2.8667790893760539</v>
          </cell>
          <cell r="E4162">
            <v>1.8360000000000001</v>
          </cell>
        </row>
        <row r="4163">
          <cell r="A4163">
            <v>900690</v>
          </cell>
          <cell r="B4163" t="str">
            <v xml:space="preserve">Bilirubin (Total,direkt), her biri </v>
          </cell>
          <cell r="D4163">
            <v>1.6863406408094437</v>
          </cell>
          <cell r="E4163">
            <v>1.08</v>
          </cell>
        </row>
        <row r="4164">
          <cell r="A4164">
            <v>900700</v>
          </cell>
          <cell r="B4164" t="str">
            <v>Biotinidaz aktivitesi</v>
          </cell>
          <cell r="D4164">
            <v>3.7099494097807764</v>
          </cell>
          <cell r="E4164">
            <v>2.3760000000000003</v>
          </cell>
        </row>
        <row r="4165">
          <cell r="A4165">
            <v>900710</v>
          </cell>
          <cell r="B4165" t="str">
            <v>BOS İmmunelektroforez</v>
          </cell>
          <cell r="D4165">
            <v>71.500843170320408</v>
          </cell>
          <cell r="E4165">
            <v>45.792000000000002</v>
          </cell>
        </row>
        <row r="4166">
          <cell r="A4166">
            <v>900720</v>
          </cell>
          <cell r="B4166" t="str">
            <v>Böbrek taşı analizi</v>
          </cell>
          <cell r="D4166">
            <v>8.6003372681281611</v>
          </cell>
          <cell r="E4166">
            <v>5.508</v>
          </cell>
        </row>
        <row r="4167">
          <cell r="A4167">
            <v>900740</v>
          </cell>
          <cell r="B4167" t="str">
            <v>Büyüme hormonu</v>
          </cell>
          <cell r="D4167">
            <v>14.33389544688027</v>
          </cell>
          <cell r="E4167">
            <v>9.18</v>
          </cell>
        </row>
        <row r="4168">
          <cell r="A4168">
            <v>900750</v>
          </cell>
          <cell r="B4168" t="str">
            <v>C peptit</v>
          </cell>
          <cell r="D4168">
            <v>13.996627318718383</v>
          </cell>
          <cell r="E4168">
            <v>8.9640000000000022</v>
          </cell>
        </row>
        <row r="4169">
          <cell r="A4169">
            <v>900760</v>
          </cell>
          <cell r="B4169" t="str">
            <v>C1 esteraz inhibitörü</v>
          </cell>
          <cell r="D4169">
            <v>13.996627318718383</v>
          </cell>
          <cell r="E4169">
            <v>8.9640000000000022</v>
          </cell>
        </row>
        <row r="4170">
          <cell r="A4170">
            <v>900770</v>
          </cell>
          <cell r="B4170" t="str">
            <v>Üre nefes testi</v>
          </cell>
          <cell r="C4170" t="str">
            <v>Tetkikte kullanılan her türlü ilaç dahildir.</v>
          </cell>
          <cell r="D4170">
            <v>85</v>
          </cell>
          <cell r="E4170">
            <v>54.437400000000004</v>
          </cell>
        </row>
        <row r="4171">
          <cell r="A4171">
            <v>900780</v>
          </cell>
          <cell r="B4171" t="str">
            <v xml:space="preserve">Kompleman 3 ( C3) düzeyi </v>
          </cell>
          <cell r="C4171" t="str">
            <v>Nefelometrik veya türbidimetrik</v>
          </cell>
          <cell r="D4171">
            <v>13.996627318718383</v>
          </cell>
          <cell r="E4171">
            <v>8.9640000000000022</v>
          </cell>
        </row>
        <row r="4172">
          <cell r="A4172">
            <v>900790</v>
          </cell>
          <cell r="B4172" t="str">
            <v>C4</v>
          </cell>
          <cell r="C4172" t="str">
            <v>Nefelometrik veya türbidimetrik</v>
          </cell>
          <cell r="D4172">
            <v>13.996627318718383</v>
          </cell>
          <cell r="E4172">
            <v>8.9640000000000022</v>
          </cell>
        </row>
        <row r="4173">
          <cell r="A4173">
            <v>900800</v>
          </cell>
          <cell r="B4173" t="str">
            <v xml:space="preserve">C5a aktivitesi </v>
          </cell>
          <cell r="D4173">
            <v>8.6003372681281611</v>
          </cell>
          <cell r="E4173">
            <v>5.508</v>
          </cell>
        </row>
        <row r="4174">
          <cell r="A4174">
            <v>900810</v>
          </cell>
          <cell r="B4174" t="str">
            <v>CA-125</v>
          </cell>
          <cell r="D4174">
            <v>13.490725126475549</v>
          </cell>
          <cell r="E4174">
            <v>8.64</v>
          </cell>
        </row>
        <row r="4175">
          <cell r="A4175">
            <v>900820</v>
          </cell>
          <cell r="B4175" t="str">
            <v>CA-15-3</v>
          </cell>
          <cell r="D4175">
            <v>13.490725126475549</v>
          </cell>
          <cell r="E4175">
            <v>8.64</v>
          </cell>
        </row>
        <row r="4176">
          <cell r="A4176">
            <v>900830</v>
          </cell>
          <cell r="B4176" t="str">
            <v>CA-19-9</v>
          </cell>
          <cell r="D4176">
            <v>13.490725126475549</v>
          </cell>
          <cell r="E4176">
            <v>8.64</v>
          </cell>
        </row>
        <row r="4177">
          <cell r="A4177">
            <v>900840</v>
          </cell>
          <cell r="B4177" t="str">
            <v>CA-72-4</v>
          </cell>
          <cell r="D4177">
            <v>13.996627318718383</v>
          </cell>
          <cell r="E4177">
            <v>8.9640000000000022</v>
          </cell>
        </row>
        <row r="4178">
          <cell r="A4178">
            <v>900850</v>
          </cell>
          <cell r="B4178" t="str">
            <v>Cephalin cholesterol (CCF)</v>
          </cell>
          <cell r="D4178">
            <v>3.7099494097807764</v>
          </cell>
          <cell r="E4178">
            <v>2.3760000000000003</v>
          </cell>
        </row>
        <row r="4179">
          <cell r="A4179">
            <v>900860</v>
          </cell>
          <cell r="B4179" t="str">
            <v>CH 50 Kompleman aktivitesi</v>
          </cell>
          <cell r="D4179">
            <v>7.2512647554806069</v>
          </cell>
          <cell r="E4179">
            <v>4.6440000000000001</v>
          </cell>
        </row>
        <row r="4180">
          <cell r="A4180">
            <v>900870</v>
          </cell>
          <cell r="B4180" t="str">
            <v>Cholecystokinin</v>
          </cell>
          <cell r="D4180">
            <v>38.617200674536257</v>
          </cell>
          <cell r="E4180">
            <v>24.731999999999999</v>
          </cell>
        </row>
        <row r="4181">
          <cell r="A4181">
            <v>900871</v>
          </cell>
          <cell r="B4181" t="str">
            <v>Civa (Atomik absorbsiyon)</v>
          </cell>
          <cell r="D4181">
            <v>28.67</v>
          </cell>
          <cell r="E4181">
            <v>18.361414800000002</v>
          </cell>
        </row>
        <row r="4182">
          <cell r="A4182">
            <v>900880</v>
          </cell>
          <cell r="B4182" t="str">
            <v xml:space="preserve">CK-MB </v>
          </cell>
          <cell r="C4182" t="str">
            <v>İmmün inhibisyon</v>
          </cell>
          <cell r="D4182">
            <v>8.4317032040472171</v>
          </cell>
          <cell r="E4182">
            <v>5.3999999999999995</v>
          </cell>
        </row>
        <row r="4183">
          <cell r="A4183">
            <v>900890</v>
          </cell>
          <cell r="B4183" t="str">
            <v>CRP, lateks</v>
          </cell>
          <cell r="D4183">
            <v>2.5295109612141653</v>
          </cell>
          <cell r="E4183">
            <v>1.62</v>
          </cell>
        </row>
        <row r="4184">
          <cell r="A4184">
            <v>900900</v>
          </cell>
          <cell r="B4184" t="str">
            <v>CRP,türbidimetrik</v>
          </cell>
          <cell r="D4184">
            <v>4.2158516020236085</v>
          </cell>
          <cell r="E4184">
            <v>2.6999999999999997</v>
          </cell>
        </row>
        <row r="4185">
          <cell r="A4185">
            <v>900901</v>
          </cell>
          <cell r="B4185" t="str">
            <v>CRP, nefelometrik</v>
          </cell>
          <cell r="D4185">
            <v>7.5885328836424959</v>
          </cell>
          <cell r="E4185">
            <v>4.8600000000000003</v>
          </cell>
        </row>
        <row r="4186">
          <cell r="A4186">
            <v>900930</v>
          </cell>
          <cell r="B4186" t="str">
            <v>Cyclosporin A</v>
          </cell>
          <cell r="C4186" t="str">
            <v>901.790, 901.791 ile birlikte faturalandırılmaz.</v>
          </cell>
          <cell r="D4186">
            <v>37.099494097807757</v>
          </cell>
          <cell r="E4186">
            <v>23.76</v>
          </cell>
        </row>
        <row r="4187">
          <cell r="A4187">
            <v>900940</v>
          </cell>
          <cell r="B4187" t="str">
            <v>Sitokeratin 21</v>
          </cell>
          <cell r="C4187" t="str">
            <v>RIA harici yöntem</v>
          </cell>
          <cell r="D4187">
            <v>21.585160202360878</v>
          </cell>
          <cell r="E4187">
            <v>13.824000000000002</v>
          </cell>
        </row>
        <row r="4188">
          <cell r="A4188">
            <v>900950</v>
          </cell>
          <cell r="B4188" t="str">
            <v xml:space="preserve">Çinko </v>
          </cell>
          <cell r="D4188">
            <v>17.200674536256322</v>
          </cell>
          <cell r="E4188">
            <v>11.016</v>
          </cell>
        </row>
        <row r="4189">
          <cell r="A4189">
            <v>900970</v>
          </cell>
          <cell r="B4189" t="str">
            <v>Çok uzun zincirli yağ asidleri  (C:22,C:24,C:26) analizi (GC/MS)</v>
          </cell>
          <cell r="C4189" t="str">
            <v>Gaz kromatografisi/kütle spektrometr.</v>
          </cell>
          <cell r="D4189">
            <v>77.234401349072513</v>
          </cell>
          <cell r="E4189">
            <v>49.463999999999999</v>
          </cell>
        </row>
        <row r="4190">
          <cell r="A4190">
            <v>900990</v>
          </cell>
          <cell r="B4190" t="str">
            <v>Dehidroepiandrosteron (DHEA)</v>
          </cell>
          <cell r="D4190">
            <v>17.200674536256322</v>
          </cell>
          <cell r="E4190">
            <v>11.016</v>
          </cell>
        </row>
        <row r="4191">
          <cell r="A4191">
            <v>901000</v>
          </cell>
          <cell r="B4191" t="str">
            <v>Dehidroepiandrosteron sulfat (DHEA-SO4)</v>
          </cell>
          <cell r="D4191">
            <v>13.996627318718383</v>
          </cell>
          <cell r="E4191">
            <v>8.9640000000000022</v>
          </cell>
        </row>
        <row r="4192">
          <cell r="A4192">
            <v>901010</v>
          </cell>
          <cell r="B4192" t="str">
            <v>Dehidrotestosteron (DHT)</v>
          </cell>
          <cell r="D4192">
            <v>25.801011804384487</v>
          </cell>
          <cell r="E4192">
            <v>16.524000000000001</v>
          </cell>
        </row>
        <row r="4193">
          <cell r="A4193">
            <v>901020</v>
          </cell>
          <cell r="B4193" t="str">
            <v>Demir (Serum)</v>
          </cell>
          <cell r="D4193">
            <v>1.8549747048903882</v>
          </cell>
          <cell r="E4193">
            <v>1.1880000000000002</v>
          </cell>
        </row>
        <row r="4194">
          <cell r="A4194">
            <v>901030</v>
          </cell>
          <cell r="B4194" t="str">
            <v>Demir 3 klorür  (FeCl3) (İdrarda)</v>
          </cell>
          <cell r="D4194">
            <v>3.7099494097807764</v>
          </cell>
          <cell r="E4194">
            <v>2.3760000000000003</v>
          </cell>
        </row>
        <row r="4195">
          <cell r="A4195">
            <v>901040</v>
          </cell>
          <cell r="B4195" t="str">
            <v>Demir bağlama kapasitesi</v>
          </cell>
          <cell r="D4195">
            <v>1.8549747048903882</v>
          </cell>
          <cell r="E4195">
            <v>1.1880000000000002</v>
          </cell>
        </row>
        <row r="4196">
          <cell r="A4196">
            <v>901050</v>
          </cell>
          <cell r="B4196" t="str">
            <v>Deoksipiridinolin (DPD) (idrar)</v>
          </cell>
          <cell r="D4196">
            <v>43.001686340640809</v>
          </cell>
          <cell r="E4196">
            <v>27.540000000000003</v>
          </cell>
        </row>
        <row r="4197">
          <cell r="A4197">
            <v>901060</v>
          </cell>
          <cell r="B4197" t="str">
            <v>Deksametazon supresyon testi, her biri</v>
          </cell>
          <cell r="C4197" t="str">
            <v>1, 2, 8 mg</v>
          </cell>
          <cell r="D4197">
            <v>21.585160202360878</v>
          </cell>
          <cell r="E4197">
            <v>13.824000000000002</v>
          </cell>
        </row>
        <row r="4198">
          <cell r="A4198">
            <v>901061</v>
          </cell>
          <cell r="B4198" t="str">
            <v>Desmoglein 1 (Dsg1)</v>
          </cell>
          <cell r="D4198">
            <v>25.801011804384487</v>
          </cell>
          <cell r="E4198">
            <v>16.524000000000001</v>
          </cell>
        </row>
        <row r="4199">
          <cell r="A4199">
            <v>901062</v>
          </cell>
          <cell r="B4199" t="str">
            <v>Desmoglein 3 (Dsg3)</v>
          </cell>
          <cell r="D4199">
            <v>25.801011804384487</v>
          </cell>
          <cell r="E4199">
            <v>16.524000000000001</v>
          </cell>
        </row>
        <row r="4200">
          <cell r="A4200">
            <v>901070</v>
          </cell>
          <cell r="B4200" t="str">
            <v>Dışkıda hHb (Monoklonal)</v>
          </cell>
          <cell r="D4200">
            <v>14.33389544688027</v>
          </cell>
          <cell r="E4200">
            <v>9.18</v>
          </cell>
        </row>
        <row r="4201">
          <cell r="A4201">
            <v>901080</v>
          </cell>
          <cell r="B4201" t="str">
            <v>Diepoksi butazon (DEB) testi</v>
          </cell>
          <cell r="D4201">
            <v>43.001686340640809</v>
          </cell>
          <cell r="E4201">
            <v>27.540000000000003</v>
          </cell>
        </row>
        <row r="4202">
          <cell r="A4202">
            <v>901090</v>
          </cell>
          <cell r="B4202" t="str">
            <v>Doku laktik dehidrogenaz</v>
          </cell>
          <cell r="D4202">
            <v>25.801011804384487</v>
          </cell>
          <cell r="E4202">
            <v>16.524000000000001</v>
          </cell>
        </row>
        <row r="4203">
          <cell r="A4203">
            <v>901100</v>
          </cell>
          <cell r="B4203" t="str">
            <v xml:space="preserve">Doku transglutaminaz Ig A   </v>
          </cell>
          <cell r="D4203">
            <v>21.585160202360878</v>
          </cell>
          <cell r="E4203">
            <v>13.824000000000002</v>
          </cell>
        </row>
        <row r="4204">
          <cell r="A4204">
            <v>901110</v>
          </cell>
          <cell r="B4204" t="str">
            <v xml:space="preserve">Doku transglutaminaz Ig G   </v>
          </cell>
          <cell r="D4204">
            <v>21.585160202360878</v>
          </cell>
          <cell r="E4204">
            <v>13.824000000000002</v>
          </cell>
        </row>
        <row r="4205">
          <cell r="A4205">
            <v>901120</v>
          </cell>
          <cell r="B4205" t="str">
            <v>İkili test (PAPP-A+Serbest/total beta HCG)</v>
          </cell>
          <cell r="C4205" t="str">
            <v>900.650 ,903.440 ve 902.950 ilebirlikte faturalandırılmaz.
Sonuç belgesi ile bir kez faturalandırılır.</v>
          </cell>
          <cell r="D4205">
            <v>35.750421585160204</v>
          </cell>
          <cell r="E4205">
            <v>22.896000000000001</v>
          </cell>
        </row>
        <row r="4206">
          <cell r="A4206">
            <v>901130</v>
          </cell>
          <cell r="B4206" t="str">
            <v xml:space="preserve">Ksiloz tolerans testi </v>
          </cell>
          <cell r="C4206" t="str">
            <v>İlaç hariç</v>
          </cell>
          <cell r="D4206">
            <v>5.7335581787521077</v>
          </cell>
          <cell r="E4206">
            <v>3.6720000000000002</v>
          </cell>
        </row>
        <row r="4207">
          <cell r="A4207">
            <v>901140</v>
          </cell>
          <cell r="B4207" t="str">
            <v>Elastin</v>
          </cell>
          <cell r="D4207">
            <v>6.5767284991568298</v>
          </cell>
          <cell r="E4207">
            <v>4.2119999999999997</v>
          </cell>
        </row>
        <row r="4208">
          <cell r="A4208">
            <v>901145</v>
          </cell>
          <cell r="B4208" t="str">
            <v>Elektroforez, İzoelektrik odaklama BOS</v>
          </cell>
          <cell r="C4208" t="str">
            <v>Sadece üçüncü basamak sağlık hizmeti sunucuları tarafından faturalandırılır.</v>
          </cell>
          <cell r="D4208">
            <v>57</v>
          </cell>
          <cell r="E4208">
            <v>36.505080000000007</v>
          </cell>
        </row>
        <row r="4209">
          <cell r="A4209">
            <v>901146</v>
          </cell>
          <cell r="B4209" t="str">
            <v xml:space="preserve">Elektroforez, Kapiller   İmmun çıkarım </v>
          </cell>
          <cell r="C4209" t="str">
            <v>Sadece üçüncü basamak sağlık hizmeti sunucuları tarafından faturalandırılır.</v>
          </cell>
          <cell r="D4209">
            <v>57</v>
          </cell>
          <cell r="E4209">
            <v>36.505080000000007</v>
          </cell>
        </row>
        <row r="4210">
          <cell r="A4210">
            <v>901150</v>
          </cell>
          <cell r="B4210" t="str">
            <v>Eritrosit plasmalogen analizi (C:16 DMA,C:DMA) (GC/MS)</v>
          </cell>
          <cell r="C4210" t="str">
            <v>Gaz kromatografisi/kütle spektromet</v>
          </cell>
          <cell r="D4210">
            <v>34.401349072512645</v>
          </cell>
          <cell r="E4210">
            <v>22.032</v>
          </cell>
        </row>
        <row r="4211">
          <cell r="A4211">
            <v>901160</v>
          </cell>
          <cell r="B4211" t="str">
            <v>Estradiol</v>
          </cell>
          <cell r="D4211">
            <v>10.118043844856661</v>
          </cell>
          <cell r="E4211">
            <v>6.48</v>
          </cell>
        </row>
        <row r="4212">
          <cell r="A4212">
            <v>901170</v>
          </cell>
          <cell r="B4212" t="str">
            <v>Estriol (E3)</v>
          </cell>
          <cell r="D4212">
            <v>10.118043844856661</v>
          </cell>
          <cell r="E4212">
            <v>6.48</v>
          </cell>
        </row>
        <row r="4213">
          <cell r="A4213">
            <v>901180</v>
          </cell>
          <cell r="B4213" t="str">
            <v>Etanol</v>
          </cell>
          <cell r="D4213">
            <v>25.801011804384487</v>
          </cell>
          <cell r="E4213">
            <v>16.524000000000001</v>
          </cell>
        </row>
        <row r="4214">
          <cell r="A4214">
            <v>901190</v>
          </cell>
          <cell r="B4214" t="str">
            <v>Etanol jel testi</v>
          </cell>
          <cell r="D4214">
            <v>4.3844856661045535</v>
          </cell>
          <cell r="E4214">
            <v>2.8080000000000003</v>
          </cell>
        </row>
        <row r="4215">
          <cell r="A4215">
            <v>901200</v>
          </cell>
          <cell r="B4215" t="str">
            <v>Ethosuximide</v>
          </cell>
          <cell r="D4215">
            <v>13.996627318718383</v>
          </cell>
          <cell r="E4215">
            <v>8.9640000000000022</v>
          </cell>
        </row>
        <row r="4216">
          <cell r="A4216">
            <v>901201</v>
          </cell>
          <cell r="B4216" t="str">
            <v xml:space="preserve">Everolimus </v>
          </cell>
          <cell r="C4216" t="str">
            <v>901.790 ,901.791 ile birlikte faturalandırılmaz.</v>
          </cell>
          <cell r="D4216">
            <v>59.021922428330527</v>
          </cell>
          <cell r="E4216">
            <v>37.800000000000004</v>
          </cell>
        </row>
        <row r="4217">
          <cell r="A4217">
            <v>901210</v>
          </cell>
          <cell r="B4217" t="str">
            <v>Fenilanin yükleme testi</v>
          </cell>
          <cell r="D4217">
            <v>21.585160202360878</v>
          </cell>
          <cell r="E4217">
            <v>13.824000000000002</v>
          </cell>
        </row>
        <row r="4218">
          <cell r="A4218">
            <v>901220</v>
          </cell>
          <cell r="B4218" t="str">
            <v xml:space="preserve">Ferritin </v>
          </cell>
          <cell r="D4218">
            <v>8.4317032040472171</v>
          </cell>
          <cell r="E4218">
            <v>5.3999999999999995</v>
          </cell>
        </row>
        <row r="4219">
          <cell r="A4219">
            <v>901221</v>
          </cell>
          <cell r="B4219" t="str">
            <v>FFN (fötal fibronektin) testi</v>
          </cell>
          <cell r="D4219">
            <v>21.585160202360878</v>
          </cell>
          <cell r="E4219">
            <v>13.824000000000002</v>
          </cell>
        </row>
        <row r="4220">
          <cell r="A4220">
            <v>901230</v>
          </cell>
          <cell r="B4220" t="str">
            <v>Fitanik asit analizi (GC/MS)</v>
          </cell>
          <cell r="C4220" t="str">
            <v>Gaz kromatografisi/kütle spektromet</v>
          </cell>
          <cell r="D4220">
            <v>25.801011804384487</v>
          </cell>
          <cell r="E4220">
            <v>16.524000000000001</v>
          </cell>
        </row>
        <row r="4221">
          <cell r="A4221">
            <v>901240</v>
          </cell>
          <cell r="B4221" t="str">
            <v>Folat</v>
          </cell>
          <cell r="D4221">
            <v>10.961214165261383</v>
          </cell>
          <cell r="E4221">
            <v>7.0200000000000005</v>
          </cell>
        </row>
        <row r="4222">
          <cell r="A4222">
            <v>901250</v>
          </cell>
          <cell r="B4222" t="str">
            <v>Fosfolipid</v>
          </cell>
          <cell r="D4222">
            <v>3.7099494097807764</v>
          </cell>
          <cell r="E4222">
            <v>2.3760000000000003</v>
          </cell>
        </row>
        <row r="4223">
          <cell r="A4223">
            <v>901260</v>
          </cell>
          <cell r="B4223" t="str">
            <v xml:space="preserve">Fosfor (P) </v>
          </cell>
          <cell r="D4223">
            <v>1.6863406408094437</v>
          </cell>
          <cell r="E4223">
            <v>1.08</v>
          </cell>
        </row>
        <row r="4224">
          <cell r="A4224">
            <v>901270</v>
          </cell>
          <cell r="B4224" t="str">
            <v>Fruktozamin</v>
          </cell>
          <cell r="D4224">
            <v>7.2512647554806069</v>
          </cell>
          <cell r="E4224">
            <v>4.6440000000000001</v>
          </cell>
        </row>
        <row r="4225">
          <cell r="A4225">
            <v>901280</v>
          </cell>
          <cell r="B4225" t="str">
            <v>FSH</v>
          </cell>
          <cell r="D4225">
            <v>10.118043844856661</v>
          </cell>
          <cell r="E4225">
            <v>6.48</v>
          </cell>
        </row>
        <row r="4226">
          <cell r="A4226">
            <v>901290</v>
          </cell>
          <cell r="B4226" t="str">
            <v xml:space="preserve">Fumaril asetoasetaz </v>
          </cell>
          <cell r="C4226" t="str">
            <v>Tirozinemi tip 1 vakalarında</v>
          </cell>
          <cell r="D4226">
            <v>34.401349072512645</v>
          </cell>
          <cell r="E4226">
            <v>22.032</v>
          </cell>
        </row>
        <row r="4227">
          <cell r="A4227">
            <v>901300</v>
          </cell>
          <cell r="B4227" t="str">
            <v>Gaita steatokrit</v>
          </cell>
          <cell r="D4227">
            <v>3.7099494097807764</v>
          </cell>
          <cell r="E4227">
            <v>2.3760000000000003</v>
          </cell>
        </row>
        <row r="4228">
          <cell r="A4228">
            <v>901310</v>
          </cell>
          <cell r="B4228" t="str">
            <v>Gaitada nitrojen tayini (24 saatlik)</v>
          </cell>
          <cell r="D4228">
            <v>4.3844856661045535</v>
          </cell>
          <cell r="E4228">
            <v>2.8080000000000003</v>
          </cell>
        </row>
        <row r="4229">
          <cell r="A4229">
            <v>901320</v>
          </cell>
          <cell r="B4229" t="str">
            <v xml:space="preserve">Gaitada pH </v>
          </cell>
          <cell r="D4229">
            <v>2.1922428330522767</v>
          </cell>
          <cell r="E4229">
            <v>1.4040000000000001</v>
          </cell>
        </row>
        <row r="4230">
          <cell r="A4230">
            <v>901330</v>
          </cell>
          <cell r="B4230" t="str">
            <v>Gaitada sindirim durumu</v>
          </cell>
          <cell r="D4230">
            <v>4.3844856661045535</v>
          </cell>
          <cell r="E4230">
            <v>2.8080000000000003</v>
          </cell>
        </row>
        <row r="4231">
          <cell r="A4231">
            <v>901340</v>
          </cell>
          <cell r="B4231" t="str">
            <v>Gaitada sterkobilin aranması</v>
          </cell>
          <cell r="D4231">
            <v>7.2512647554806069</v>
          </cell>
          <cell r="E4231">
            <v>4.6440000000000001</v>
          </cell>
        </row>
        <row r="4232">
          <cell r="A4232">
            <v>901350</v>
          </cell>
          <cell r="B4232" t="str">
            <v>Gaitada şeker kromotografisi (Her biri)</v>
          </cell>
          <cell r="D4232">
            <v>4.3844856661045535</v>
          </cell>
          <cell r="E4232">
            <v>2.8080000000000003</v>
          </cell>
        </row>
        <row r="4233">
          <cell r="A4233">
            <v>901370</v>
          </cell>
          <cell r="B4233" t="str">
            <v xml:space="preserve">Galaktoz </v>
          </cell>
          <cell r="D4233">
            <v>8.6003372681281611</v>
          </cell>
          <cell r="E4233">
            <v>5.508</v>
          </cell>
        </row>
        <row r="4234">
          <cell r="A4234">
            <v>901380</v>
          </cell>
          <cell r="B4234" t="str">
            <v>Gama naphtil  c-butirat esteraz</v>
          </cell>
          <cell r="D4234">
            <v>8.6003372681281611</v>
          </cell>
          <cell r="E4234">
            <v>5.508</v>
          </cell>
        </row>
        <row r="4235">
          <cell r="A4235">
            <v>901390</v>
          </cell>
          <cell r="B4235" t="str">
            <v>Gamma glutamil transferaz (GGT)</v>
          </cell>
          <cell r="D4235">
            <v>1.8549747048903882</v>
          </cell>
          <cell r="E4235">
            <v>1.1880000000000002</v>
          </cell>
        </row>
        <row r="4236">
          <cell r="A4236">
            <v>901400</v>
          </cell>
          <cell r="B4236" t="str">
            <v>Gastrin</v>
          </cell>
          <cell r="D4236">
            <v>13.996627318718383</v>
          </cell>
          <cell r="E4236">
            <v>8.9640000000000022</v>
          </cell>
        </row>
        <row r="4237">
          <cell r="A4237">
            <v>901420</v>
          </cell>
          <cell r="B4237" t="str">
            <v xml:space="preserve">Gebelik testi (İdrarda) </v>
          </cell>
          <cell r="D4237">
            <v>5.9021922428330527</v>
          </cell>
          <cell r="E4237">
            <v>3.7800000000000002</v>
          </cell>
        </row>
        <row r="4238">
          <cell r="A4238">
            <v>901430</v>
          </cell>
          <cell r="B4238" t="str">
            <v>Gıda katkı maddeleri provokasyon testleri</v>
          </cell>
          <cell r="D4238">
            <v>12.984822934232715</v>
          </cell>
          <cell r="E4238">
            <v>8.3160000000000007</v>
          </cell>
        </row>
        <row r="4239">
          <cell r="A4239">
            <v>901440</v>
          </cell>
          <cell r="B4239" t="str">
            <v>Glikojen (Lökosit veya karaciğer)</v>
          </cell>
          <cell r="D4239">
            <v>34.401349072512645</v>
          </cell>
          <cell r="E4239">
            <v>22.032</v>
          </cell>
        </row>
        <row r="4240">
          <cell r="A4240">
            <v>901450</v>
          </cell>
          <cell r="B4240" t="str">
            <v>Glikolize hemoglobin (Hb A1C), HPLC yöntemi ile</v>
          </cell>
          <cell r="C4240" t="str">
            <v>Sadece diyabetik hastalarda faturalandırılır. Sadece üçüncü basamak sağlık hizmeti sunucularınca ve  en fazla üç ayda bir faturalandırılır.</v>
          </cell>
          <cell r="D4240">
            <v>28.67</v>
          </cell>
          <cell r="E4240">
            <v>18.361414800000002</v>
          </cell>
        </row>
        <row r="4241">
          <cell r="A4241">
            <v>901460</v>
          </cell>
          <cell r="B4241" t="str">
            <v>Glikolize hemoglobin (Hb A1C)</v>
          </cell>
          <cell r="C4241" t="str">
            <v>Sadece diyabetik hastalarda faturalandırılır. En fazla üç ayda bir faturalandırılır.</v>
          </cell>
          <cell r="D4241">
            <v>6.75</v>
          </cell>
          <cell r="E4241">
            <v>4.3229699999999998</v>
          </cell>
        </row>
        <row r="4242">
          <cell r="A4242">
            <v>901470</v>
          </cell>
          <cell r="B4242" t="str">
            <v>Glukagon</v>
          </cell>
          <cell r="D4242">
            <v>8.6003372681281611</v>
          </cell>
          <cell r="E4242">
            <v>5.508</v>
          </cell>
        </row>
        <row r="4243">
          <cell r="A4243">
            <v>901480</v>
          </cell>
          <cell r="B4243" t="str">
            <v>Glukagon testi</v>
          </cell>
          <cell r="D4243">
            <v>43.001686340640809</v>
          </cell>
          <cell r="E4243">
            <v>27.540000000000003</v>
          </cell>
        </row>
        <row r="4244">
          <cell r="A4244">
            <v>901490</v>
          </cell>
          <cell r="B4244" t="str">
            <v>Gluko test (Hastabaşı, glukometrik)</v>
          </cell>
          <cell r="D4244">
            <v>2.5295109612141653</v>
          </cell>
          <cell r="E4244">
            <v>1.62</v>
          </cell>
        </row>
        <row r="4245">
          <cell r="A4245">
            <v>901500</v>
          </cell>
          <cell r="B4245" t="str">
            <v xml:space="preserve">Glukoz </v>
          </cell>
          <cell r="D4245">
            <v>1.6863406408094437</v>
          </cell>
          <cell r="E4245">
            <v>1.08</v>
          </cell>
        </row>
        <row r="4246">
          <cell r="A4246">
            <v>901510</v>
          </cell>
          <cell r="B4246" t="str">
            <v>Glukoz 6-fosfat dehidrogenez, (G-6-PD)</v>
          </cell>
          <cell r="D4246">
            <v>7.2512647554806069</v>
          </cell>
          <cell r="E4246">
            <v>4.6440000000000001</v>
          </cell>
        </row>
        <row r="4247">
          <cell r="A4247">
            <v>901520</v>
          </cell>
          <cell r="B4247" t="str">
            <v>Glukoz Tolerans testi</v>
          </cell>
          <cell r="C4247" t="str">
            <v>Oral veya Intravenöz</v>
          </cell>
          <cell r="D4247">
            <v>25.801011804384487</v>
          </cell>
          <cell r="E4247">
            <v>16.524000000000001</v>
          </cell>
        </row>
        <row r="4248">
          <cell r="A4248">
            <v>901530</v>
          </cell>
          <cell r="B4248" t="str">
            <v>Glukoz-6-fosfataz</v>
          </cell>
          <cell r="D4248">
            <v>21.585160202360878</v>
          </cell>
          <cell r="E4248">
            <v>13.824000000000002</v>
          </cell>
        </row>
        <row r="4249">
          <cell r="A4249">
            <v>901540</v>
          </cell>
          <cell r="B4249" t="str">
            <v>Glukoz-STH testi</v>
          </cell>
          <cell r="D4249">
            <v>34.401349072512645</v>
          </cell>
          <cell r="E4249">
            <v>22.032</v>
          </cell>
        </row>
        <row r="4250">
          <cell r="A4250">
            <v>901550</v>
          </cell>
          <cell r="B4250" t="str">
            <v>Haptoglobin</v>
          </cell>
          <cell r="D4250">
            <v>13.996627318718383</v>
          </cell>
          <cell r="E4250">
            <v>8.9640000000000022</v>
          </cell>
        </row>
        <row r="4251">
          <cell r="A4251">
            <v>901560</v>
          </cell>
          <cell r="B4251" t="str">
            <v xml:space="preserve">HbA2 </v>
          </cell>
          <cell r="D4251">
            <v>8.6003372681281611</v>
          </cell>
          <cell r="E4251">
            <v>5.508</v>
          </cell>
        </row>
        <row r="4252">
          <cell r="A4252">
            <v>901570</v>
          </cell>
          <cell r="B4252" t="str">
            <v xml:space="preserve">hCG testi   </v>
          </cell>
          <cell r="D4252">
            <v>5.9021922428330527</v>
          </cell>
          <cell r="E4252">
            <v>3.7800000000000002</v>
          </cell>
        </row>
        <row r="4253">
          <cell r="A4253">
            <v>901580</v>
          </cell>
          <cell r="B4253" t="str">
            <v>HDL kolesterol</v>
          </cell>
          <cell r="D4253">
            <v>2.6981450252951098</v>
          </cell>
          <cell r="E4253">
            <v>1.7280000000000002</v>
          </cell>
        </row>
        <row r="4254">
          <cell r="A4254">
            <v>901590</v>
          </cell>
          <cell r="B4254" t="str">
            <v>Hekzosaminidaz A</v>
          </cell>
          <cell r="D4254">
            <v>34.401349072512645</v>
          </cell>
          <cell r="E4254">
            <v>22.032</v>
          </cell>
        </row>
        <row r="4255">
          <cell r="A4255">
            <v>901600</v>
          </cell>
          <cell r="B4255" t="str">
            <v>Hematokrit (Manuel)</v>
          </cell>
          <cell r="D4255">
            <v>1.5177065767284992</v>
          </cell>
          <cell r="E4255">
            <v>0.97200000000000009</v>
          </cell>
        </row>
        <row r="4256">
          <cell r="A4256">
            <v>901610</v>
          </cell>
          <cell r="B4256" t="str">
            <v xml:space="preserve">Hemoglobin (İdrarda) </v>
          </cell>
          <cell r="D4256">
            <v>4.3844856661045535</v>
          </cell>
          <cell r="E4256">
            <v>2.8080000000000003</v>
          </cell>
        </row>
        <row r="4257">
          <cell r="A4257">
            <v>901620</v>
          </cell>
          <cell r="B4257" t="str">
            <v xml:space="preserve">Tam Kan (Hemogram) </v>
          </cell>
          <cell r="D4257">
            <v>5.0590219224283306</v>
          </cell>
          <cell r="E4257">
            <v>3.24</v>
          </cell>
        </row>
        <row r="4258">
          <cell r="A4258">
            <v>901630</v>
          </cell>
          <cell r="B4258" t="str">
            <v>5 Hidroksitriptamin (Seratonin)</v>
          </cell>
          <cell r="D4258">
            <v>35.750421585160204</v>
          </cell>
          <cell r="E4258">
            <v>22.896000000000001</v>
          </cell>
        </row>
        <row r="4259">
          <cell r="A4259">
            <v>901640</v>
          </cell>
          <cell r="B4259" t="str">
            <v>Hidroksipirolin</v>
          </cell>
          <cell r="D4259">
            <v>28.667790893760539</v>
          </cell>
          <cell r="E4259">
            <v>18.36</v>
          </cell>
        </row>
        <row r="4260">
          <cell r="A4260">
            <v>901650</v>
          </cell>
          <cell r="B4260" t="str">
            <v>High resolution boyama tekniği</v>
          </cell>
          <cell r="D4260">
            <v>34.401349072512645</v>
          </cell>
          <cell r="E4260">
            <v>22.032</v>
          </cell>
        </row>
        <row r="4261">
          <cell r="A4261">
            <v>901660</v>
          </cell>
          <cell r="B4261" t="str">
            <v>High resolution protein elektroforezi</v>
          </cell>
          <cell r="C4261" t="str">
            <v>Sadece üçüncü basamak sağlık hizmeti sunucuları tarafından faturalandırılır.</v>
          </cell>
          <cell r="D4261">
            <v>28.667790893760539</v>
          </cell>
          <cell r="E4261">
            <v>18.36</v>
          </cell>
        </row>
        <row r="4262">
          <cell r="A4262">
            <v>901670</v>
          </cell>
          <cell r="B4262" t="str">
            <v xml:space="preserve">Histamin </v>
          </cell>
          <cell r="D4262">
            <v>10.118043844856661</v>
          </cell>
          <cell r="E4262">
            <v>6.48</v>
          </cell>
        </row>
        <row r="4263">
          <cell r="A4263">
            <v>901680</v>
          </cell>
          <cell r="B4263" t="str">
            <v>Homosistein</v>
          </cell>
          <cell r="D4263">
            <v>33.726812816188868</v>
          </cell>
          <cell r="E4263">
            <v>21.599999999999998</v>
          </cell>
        </row>
        <row r="4264">
          <cell r="A4264">
            <v>901690</v>
          </cell>
          <cell r="B4264" t="str">
            <v>Human plasental laktojen</v>
          </cell>
          <cell r="D4264">
            <v>12.984822934232715</v>
          </cell>
          <cell r="E4264">
            <v>8.3160000000000007</v>
          </cell>
        </row>
        <row r="4265">
          <cell r="A4265">
            <v>901700</v>
          </cell>
          <cell r="B4265" t="str">
            <v>Hücre sayımı (Vücut sıvıları)</v>
          </cell>
          <cell r="D4265">
            <v>2.8667790893760539</v>
          </cell>
          <cell r="E4265">
            <v>1.8360000000000001</v>
          </cell>
        </row>
        <row r="4266">
          <cell r="A4266">
            <v>901710</v>
          </cell>
          <cell r="B4266" t="str">
            <v>Ig D</v>
          </cell>
          <cell r="D4266">
            <v>15.85160202360877</v>
          </cell>
          <cell r="E4266">
            <v>10.152000000000001</v>
          </cell>
        </row>
        <row r="4267">
          <cell r="A4267">
            <v>901720</v>
          </cell>
          <cell r="B4267" t="str">
            <v>IgG indexi</v>
          </cell>
          <cell r="D4267">
            <v>28.667790893760539</v>
          </cell>
          <cell r="E4267">
            <v>18.36</v>
          </cell>
        </row>
        <row r="4268">
          <cell r="A4268">
            <v>901730</v>
          </cell>
          <cell r="B4268" t="str">
            <v>İdrar mikroskobisi</v>
          </cell>
          <cell r="D4268">
            <v>3.0354131534569984</v>
          </cell>
          <cell r="E4268">
            <v>1.9440000000000002</v>
          </cell>
        </row>
        <row r="4269">
          <cell r="A4269">
            <v>901740</v>
          </cell>
          <cell r="B4269" t="str">
            <v>İdrar ozmolaritesi</v>
          </cell>
          <cell r="D4269">
            <v>3.0354131534569984</v>
          </cell>
          <cell r="E4269">
            <v>1.9440000000000002</v>
          </cell>
        </row>
        <row r="4270">
          <cell r="A4270">
            <v>901750</v>
          </cell>
          <cell r="B4270" t="str">
            <v xml:space="preserve">İdrar tetkiki (Strip ile) </v>
          </cell>
          <cell r="C4270" t="str">
            <v>901.770 ve 901.780 ile birlikte faturalandırılmaz.</v>
          </cell>
          <cell r="D4270">
            <v>2.0236087689713322</v>
          </cell>
          <cell r="E4270">
            <v>1.296</v>
          </cell>
        </row>
        <row r="4271">
          <cell r="A4271">
            <v>901770</v>
          </cell>
          <cell r="B4271" t="str">
            <v xml:space="preserve">İdrar tetkiki (Tam otomatik tarama amaçlı) </v>
          </cell>
          <cell r="C4271" t="str">
            <v>901.730,901.750 ve 901.780 ile birlikte faturalandırılmaz.</v>
          </cell>
          <cell r="D4271">
            <v>6.7453625632377747</v>
          </cell>
          <cell r="E4271">
            <v>4.32</v>
          </cell>
        </row>
        <row r="4272">
          <cell r="A4272">
            <v>901780</v>
          </cell>
          <cell r="B4272" t="str">
            <v xml:space="preserve">İdrar tetkiki (Tam otomatik idrar biyokimyası ve mikroskopisi) </v>
          </cell>
          <cell r="C4272" t="str">
            <v>901.730, 901.750ve 901.770 ile birlikte faturalandırılmaz.</v>
          </cell>
          <cell r="D4272">
            <v>8.4317032040472171</v>
          </cell>
          <cell r="E4272">
            <v>5.3999999999999995</v>
          </cell>
        </row>
        <row r="4273">
          <cell r="A4273">
            <v>901790</v>
          </cell>
          <cell r="B4273" t="str">
            <v>İlaç düzeyi (FPIA, EMIT, Nefelometrik) (Her bir ilaç için)</v>
          </cell>
          <cell r="C4273" t="str">
            <v>Aynı ilaç için 901.791 ile birlikte faturalandırılmaz.</v>
          </cell>
          <cell r="D4273">
            <v>16.863406408094434</v>
          </cell>
          <cell r="E4273">
            <v>10.799999999999999</v>
          </cell>
        </row>
        <row r="4274">
          <cell r="A4274">
            <v>901791</v>
          </cell>
          <cell r="B4274" t="str">
            <v xml:space="preserve">İlaç düzeyi (HPLC) </v>
          </cell>
          <cell r="C4274" t="str">
            <v>901.790 ile  birlikte faturalandırılmaz.</v>
          </cell>
          <cell r="D4274">
            <v>30.354131534569984</v>
          </cell>
          <cell r="E4274">
            <v>19.440000000000001</v>
          </cell>
        </row>
        <row r="4275">
          <cell r="A4275">
            <v>901800</v>
          </cell>
          <cell r="B4275" t="str">
            <v>İmmün kompleks (Her biri)</v>
          </cell>
          <cell r="D4275">
            <v>25.801011804384487</v>
          </cell>
          <cell r="E4275">
            <v>16.524000000000001</v>
          </cell>
        </row>
        <row r="4276">
          <cell r="A4276">
            <v>901810</v>
          </cell>
          <cell r="B4276" t="str">
            <v>İmmün yetmezlik paneli</v>
          </cell>
          <cell r="D4276">
            <v>92.917369308600342</v>
          </cell>
          <cell r="E4276">
            <v>59.508000000000003</v>
          </cell>
        </row>
        <row r="4277">
          <cell r="A4277">
            <v>901820</v>
          </cell>
          <cell r="B4277" t="str">
            <v>İmmünofiksasyon elektroforezi</v>
          </cell>
          <cell r="D4277">
            <v>57.166947723440138</v>
          </cell>
          <cell r="E4277">
            <v>36.612000000000002</v>
          </cell>
        </row>
        <row r="4278">
          <cell r="A4278">
            <v>901830</v>
          </cell>
          <cell r="B4278" t="str">
            <v>İnhibin A / B</v>
          </cell>
          <cell r="D4278">
            <v>35.750421585160204</v>
          </cell>
          <cell r="E4278">
            <v>22.896000000000001</v>
          </cell>
        </row>
        <row r="4279">
          <cell r="A4279">
            <v>901840</v>
          </cell>
          <cell r="B4279" t="str">
            <v xml:space="preserve">İnsülin </v>
          </cell>
          <cell r="D4279">
            <v>8.6003372681281611</v>
          </cell>
          <cell r="E4279">
            <v>5.508</v>
          </cell>
        </row>
        <row r="4280">
          <cell r="A4280">
            <v>901850</v>
          </cell>
          <cell r="B4280" t="str">
            <v>İnsülin like growth faktör bağlayan protein-3</v>
          </cell>
          <cell r="D4280">
            <v>21.585160202360878</v>
          </cell>
          <cell r="E4280">
            <v>13.824000000000002</v>
          </cell>
        </row>
        <row r="4281">
          <cell r="A4281">
            <v>901860</v>
          </cell>
          <cell r="B4281" t="str">
            <v>İnsülin-ACTH-kortizol testi</v>
          </cell>
          <cell r="D4281">
            <v>78.752107925801027</v>
          </cell>
          <cell r="E4281">
            <v>50.436000000000014</v>
          </cell>
        </row>
        <row r="4282">
          <cell r="A4282">
            <v>901870</v>
          </cell>
          <cell r="B4282" t="str">
            <v xml:space="preserve">İnsülin-STH testi </v>
          </cell>
          <cell r="D4282">
            <v>50.084317032040474</v>
          </cell>
          <cell r="E4282">
            <v>32.076000000000001</v>
          </cell>
        </row>
        <row r="4283">
          <cell r="A4283">
            <v>901880</v>
          </cell>
          <cell r="B4283" t="str">
            <v>İyonize kalsiyum</v>
          </cell>
          <cell r="D4283">
            <v>4.3844856661045535</v>
          </cell>
          <cell r="E4283">
            <v>2.8080000000000003</v>
          </cell>
        </row>
        <row r="4284">
          <cell r="A4284">
            <v>901890</v>
          </cell>
          <cell r="B4284" t="str">
            <v>İyot (İdrarda)</v>
          </cell>
          <cell r="D4284">
            <v>20.067453625632378</v>
          </cell>
          <cell r="E4284">
            <v>12.852000000000002</v>
          </cell>
        </row>
        <row r="4285">
          <cell r="A4285">
            <v>901900</v>
          </cell>
          <cell r="B4285" t="str">
            <v>Kalsitonin</v>
          </cell>
          <cell r="D4285">
            <v>21.585160202360878</v>
          </cell>
          <cell r="E4285">
            <v>13.824000000000002</v>
          </cell>
        </row>
        <row r="4286">
          <cell r="A4286">
            <v>901910</v>
          </cell>
          <cell r="B4286" t="str">
            <v xml:space="preserve">Kalsiyum (Ca) </v>
          </cell>
          <cell r="D4286">
            <v>1.8549747048903882</v>
          </cell>
          <cell r="E4286">
            <v>1.1880000000000002</v>
          </cell>
        </row>
        <row r="4287">
          <cell r="A4287">
            <v>901920</v>
          </cell>
          <cell r="B4287" t="str">
            <v>Kan gazları</v>
          </cell>
          <cell r="C4287" t="str">
            <v>Tüm parametreler dahil</v>
          </cell>
          <cell r="D4287">
            <v>8.6003372681281611</v>
          </cell>
          <cell r="E4287">
            <v>5.508</v>
          </cell>
        </row>
        <row r="4288">
          <cell r="A4288">
            <v>901940</v>
          </cell>
          <cell r="B4288" t="str">
            <v>Kan üre azotu (BUN)</v>
          </cell>
          <cell r="D4288">
            <v>1.8549747048903882</v>
          </cell>
          <cell r="E4288">
            <v>1.1880000000000002</v>
          </cell>
        </row>
        <row r="4289">
          <cell r="A4289">
            <v>901950</v>
          </cell>
          <cell r="B4289" t="str">
            <v>Kantitatif aminoasit analizi (20 aminoasit)</v>
          </cell>
          <cell r="C4289" t="str">
            <v>Tandem MS</v>
          </cell>
          <cell r="D4289">
            <v>40.134907251264757</v>
          </cell>
          <cell r="E4289">
            <v>25.704000000000004</v>
          </cell>
        </row>
        <row r="4290">
          <cell r="A4290">
            <v>901960</v>
          </cell>
          <cell r="B4290" t="str">
            <v>Kapiller serum protein elektroforezi</v>
          </cell>
          <cell r="D4290">
            <v>43.001686340640809</v>
          </cell>
          <cell r="E4290">
            <v>27.540000000000003</v>
          </cell>
        </row>
        <row r="4291">
          <cell r="A4291">
            <v>901970</v>
          </cell>
          <cell r="B4291" t="str">
            <v>Kappa hafif zincir (Total, serbest), her biri</v>
          </cell>
          <cell r="D4291">
            <v>21.585160202360878</v>
          </cell>
          <cell r="E4291">
            <v>13.824000000000002</v>
          </cell>
        </row>
        <row r="4292">
          <cell r="A4292">
            <v>901980</v>
          </cell>
          <cell r="B4292" t="str">
            <v xml:space="preserve">Karanlık alan incelemesi </v>
          </cell>
          <cell r="D4292">
            <v>7.2512647554806069</v>
          </cell>
          <cell r="E4292">
            <v>4.6440000000000001</v>
          </cell>
        </row>
        <row r="4293">
          <cell r="A4293">
            <v>901990</v>
          </cell>
          <cell r="B4293" t="str">
            <v>Karboksihemoglobin</v>
          </cell>
          <cell r="D4293">
            <v>13.996627318718383</v>
          </cell>
          <cell r="E4293">
            <v>8.9640000000000022</v>
          </cell>
        </row>
        <row r="4294">
          <cell r="A4294">
            <v>902000</v>
          </cell>
          <cell r="B4294" t="str">
            <v>Karma antijen komple immünizasyonu</v>
          </cell>
          <cell r="D4294">
            <v>11.467116357504215</v>
          </cell>
          <cell r="E4294">
            <v>7.3440000000000003</v>
          </cell>
        </row>
        <row r="4295">
          <cell r="A4295">
            <v>902010</v>
          </cell>
          <cell r="B4295" t="str">
            <v>Karnitin</v>
          </cell>
          <cell r="D4295">
            <v>5.7335581787521077</v>
          </cell>
          <cell r="E4295">
            <v>3.6720000000000002</v>
          </cell>
        </row>
        <row r="4296">
          <cell r="A4296">
            <v>902020</v>
          </cell>
          <cell r="B4296" t="str">
            <v>Karnitin/açilkarnitin analizi (Tandem MS)</v>
          </cell>
          <cell r="D4296">
            <v>32.883642495784152</v>
          </cell>
          <cell r="E4296">
            <v>21.060000000000002</v>
          </cell>
        </row>
        <row r="4297">
          <cell r="A4297">
            <v>902030</v>
          </cell>
          <cell r="B4297" t="str">
            <v>Karsinoembriyonik antijen (CEA)</v>
          </cell>
          <cell r="D4297">
            <v>11.804384485666105</v>
          </cell>
          <cell r="E4297">
            <v>7.5600000000000005</v>
          </cell>
        </row>
        <row r="4298">
          <cell r="A4298">
            <v>902040</v>
          </cell>
          <cell r="B4298" t="str">
            <v>Katekolaminler ve metabolitleri</v>
          </cell>
          <cell r="D4298">
            <v>34.401349072512645</v>
          </cell>
          <cell r="E4298">
            <v>22.032</v>
          </cell>
        </row>
        <row r="4299">
          <cell r="A4299">
            <v>902050</v>
          </cell>
          <cell r="B4299" t="str">
            <v xml:space="preserve">Ketoasitler </v>
          </cell>
          <cell r="D4299">
            <v>3.7099494097807764</v>
          </cell>
          <cell r="E4299">
            <v>2.3760000000000003</v>
          </cell>
        </row>
        <row r="4300">
          <cell r="A4300">
            <v>902060</v>
          </cell>
          <cell r="B4300" t="str">
            <v xml:space="preserve">Keton </v>
          </cell>
          <cell r="D4300">
            <v>5.7335581787521077</v>
          </cell>
          <cell r="E4300">
            <v>3.6720000000000002</v>
          </cell>
        </row>
        <row r="4301">
          <cell r="A4301">
            <v>902070</v>
          </cell>
          <cell r="B4301" t="str">
            <v>Kinidin</v>
          </cell>
          <cell r="D4301">
            <v>17.200674536256322</v>
          </cell>
          <cell r="E4301">
            <v>11.016</v>
          </cell>
        </row>
        <row r="4302">
          <cell r="A4302">
            <v>902080</v>
          </cell>
          <cell r="B4302" t="str">
            <v>Klonidin ya da L-Dopa ile büyüme testi</v>
          </cell>
          <cell r="D4302">
            <v>20.067453625632378</v>
          </cell>
          <cell r="E4302">
            <v>12.852000000000002</v>
          </cell>
        </row>
        <row r="4303">
          <cell r="A4303">
            <v>902090</v>
          </cell>
          <cell r="B4303" t="str">
            <v xml:space="preserve">Klor (Cl) </v>
          </cell>
          <cell r="D4303">
            <v>1.6863406408094437</v>
          </cell>
          <cell r="E4303">
            <v>1.08</v>
          </cell>
        </row>
        <row r="4304">
          <cell r="A4304">
            <v>902100</v>
          </cell>
          <cell r="B4304" t="str">
            <v>Klorpromazin ile prolaktin stimülasyon testi (İlaç hariç)</v>
          </cell>
          <cell r="D4304">
            <v>43.001686340640809</v>
          </cell>
          <cell r="E4304">
            <v>27.540000000000003</v>
          </cell>
        </row>
        <row r="4305">
          <cell r="A4305">
            <v>902110</v>
          </cell>
          <cell r="B4305" t="str">
            <v>Kolesterol</v>
          </cell>
          <cell r="D4305">
            <v>1.8549747048903882</v>
          </cell>
          <cell r="E4305">
            <v>1.1880000000000002</v>
          </cell>
        </row>
        <row r="4306">
          <cell r="A4306">
            <v>902120</v>
          </cell>
          <cell r="B4306" t="str">
            <v>Kollejen tip I N terminal (NTx) (Serum, idrar) herbiri; Ctx (İdrar)</v>
          </cell>
          <cell r="D4306">
            <v>50.084317032040474</v>
          </cell>
          <cell r="E4306">
            <v>32.076000000000001</v>
          </cell>
        </row>
        <row r="4307">
          <cell r="A4307">
            <v>902130</v>
          </cell>
          <cell r="B4307" t="str">
            <v>Kompleman antijenleri (Her biri)</v>
          </cell>
          <cell r="D4307">
            <v>12.984822934232715</v>
          </cell>
          <cell r="E4307">
            <v>8.3160000000000007</v>
          </cell>
        </row>
        <row r="4308">
          <cell r="A4308">
            <v>902140</v>
          </cell>
          <cell r="B4308" t="str">
            <v>Kompleman komponent faktör H.</v>
          </cell>
          <cell r="D4308">
            <v>7.2512647554806069</v>
          </cell>
          <cell r="E4308">
            <v>4.6440000000000001</v>
          </cell>
        </row>
        <row r="4309">
          <cell r="A4309">
            <v>902150</v>
          </cell>
          <cell r="B4309" t="str">
            <v>Kompleman komponent faktör I.</v>
          </cell>
          <cell r="D4309">
            <v>7.2512647554806069</v>
          </cell>
          <cell r="E4309">
            <v>4.6440000000000001</v>
          </cell>
        </row>
        <row r="4310">
          <cell r="A4310">
            <v>902160</v>
          </cell>
          <cell r="B4310" t="str">
            <v>Kompleman komponent properdin</v>
          </cell>
          <cell r="D4310">
            <v>7.2512647554806069</v>
          </cell>
          <cell r="E4310">
            <v>4.6440000000000001</v>
          </cell>
        </row>
        <row r="4311">
          <cell r="A4311">
            <v>902170</v>
          </cell>
          <cell r="B4311" t="str">
            <v>Kortizol</v>
          </cell>
          <cell r="D4311">
            <v>10.961214165261383</v>
          </cell>
          <cell r="E4311">
            <v>7.0200000000000005</v>
          </cell>
        </row>
        <row r="4312">
          <cell r="A4312">
            <v>902180</v>
          </cell>
          <cell r="B4312" t="str">
            <v>Kreatin</v>
          </cell>
          <cell r="D4312">
            <v>1.85</v>
          </cell>
          <cell r="E4312">
            <v>1.1848140000000003</v>
          </cell>
        </row>
        <row r="4313">
          <cell r="A4313">
            <v>902190</v>
          </cell>
          <cell r="B4313" t="str">
            <v>Kreatin kinaz (CK)</v>
          </cell>
          <cell r="D4313">
            <v>2.3608768971332208</v>
          </cell>
          <cell r="E4313">
            <v>1.512</v>
          </cell>
        </row>
        <row r="4314">
          <cell r="A4314">
            <v>902200</v>
          </cell>
          <cell r="B4314" t="str">
            <v>Kreatin kinaz izoenzimleri</v>
          </cell>
          <cell r="D4314">
            <v>34.401349072512645</v>
          </cell>
          <cell r="E4314">
            <v>22.032</v>
          </cell>
        </row>
        <row r="4315">
          <cell r="A4315">
            <v>902210</v>
          </cell>
          <cell r="B4315" t="str">
            <v xml:space="preserve">Kreatinin </v>
          </cell>
          <cell r="D4315">
            <v>1.8549747048903882</v>
          </cell>
          <cell r="E4315">
            <v>1.1880000000000002</v>
          </cell>
        </row>
        <row r="4316">
          <cell r="A4316">
            <v>902220</v>
          </cell>
          <cell r="B4316" t="str">
            <v xml:space="preserve">Kreatinin klerens testi </v>
          </cell>
          <cell r="D4316">
            <v>5.7335581787521077</v>
          </cell>
          <cell r="E4316">
            <v>3.6720000000000002</v>
          </cell>
        </row>
        <row r="4317">
          <cell r="A4317">
            <v>902221</v>
          </cell>
          <cell r="B4317" t="str">
            <v>Krom (Atomik absorbsiyon)</v>
          </cell>
          <cell r="D4317">
            <v>28.67</v>
          </cell>
          <cell r="E4317">
            <v>18.361414800000002</v>
          </cell>
        </row>
        <row r="4318">
          <cell r="A4318">
            <v>902231</v>
          </cell>
          <cell r="B4318" t="str">
            <v xml:space="preserve">Kurşun </v>
          </cell>
          <cell r="D4318">
            <v>17.200674536256322</v>
          </cell>
          <cell r="E4318">
            <v>11.016</v>
          </cell>
        </row>
        <row r="4319">
          <cell r="A4319">
            <v>902240</v>
          </cell>
          <cell r="B4319" t="str">
            <v xml:space="preserve">Kütle CK-MB </v>
          </cell>
          <cell r="D4319">
            <v>17.200674536256322</v>
          </cell>
          <cell r="E4319">
            <v>11.016</v>
          </cell>
        </row>
        <row r="4320">
          <cell r="A4320">
            <v>902250</v>
          </cell>
          <cell r="B4320" t="str">
            <v>Laktat</v>
          </cell>
          <cell r="D4320">
            <v>11.467116357504215</v>
          </cell>
          <cell r="E4320">
            <v>7.3440000000000003</v>
          </cell>
        </row>
        <row r="4321">
          <cell r="A4321">
            <v>902260</v>
          </cell>
          <cell r="B4321" t="str">
            <v>Laktik Dehidrogenaz (LDH)</v>
          </cell>
          <cell r="D4321">
            <v>1.6863406408094437</v>
          </cell>
          <cell r="E4321">
            <v>1.08</v>
          </cell>
        </row>
        <row r="4322">
          <cell r="A4322">
            <v>902270</v>
          </cell>
          <cell r="B4322" t="str">
            <v>Lambda hafif zincir (Total, serbest), her biri</v>
          </cell>
          <cell r="D4322">
            <v>21.585160202360878</v>
          </cell>
          <cell r="E4322">
            <v>13.824000000000002</v>
          </cell>
        </row>
        <row r="4323">
          <cell r="A4323">
            <v>902280</v>
          </cell>
          <cell r="B4323" t="str">
            <v>LDH izoenzimleri (Elektroforez)</v>
          </cell>
          <cell r="D4323">
            <v>38.617200674536257</v>
          </cell>
          <cell r="E4323">
            <v>24.731999999999999</v>
          </cell>
        </row>
        <row r="4324">
          <cell r="A4324">
            <v>902290</v>
          </cell>
          <cell r="B4324" t="str">
            <v xml:space="preserve">LDL kolesterol </v>
          </cell>
          <cell r="D4324">
            <v>4.2158516020236085</v>
          </cell>
          <cell r="E4324">
            <v>2.6999999999999997</v>
          </cell>
        </row>
        <row r="4325">
          <cell r="A4325">
            <v>902300</v>
          </cell>
          <cell r="B4325" t="str">
            <v>L-dopa-prolaktin supresyon testi</v>
          </cell>
          <cell r="D4325">
            <v>43.001686340640809</v>
          </cell>
          <cell r="E4325">
            <v>27.540000000000003</v>
          </cell>
        </row>
        <row r="4326">
          <cell r="A4326">
            <v>902310</v>
          </cell>
          <cell r="B4326" t="str">
            <v>Lesitin sfingomyelin (L/S)amniyon sıvısı</v>
          </cell>
          <cell r="D4326">
            <v>11.467116357504215</v>
          </cell>
          <cell r="E4326">
            <v>7.3440000000000003</v>
          </cell>
        </row>
        <row r="4327">
          <cell r="A4327">
            <v>902320</v>
          </cell>
          <cell r="B4327" t="str">
            <v>Lipaz</v>
          </cell>
          <cell r="D4327">
            <v>3.5413153456998319</v>
          </cell>
          <cell r="E4327">
            <v>2.2680000000000002</v>
          </cell>
        </row>
        <row r="4328">
          <cell r="A4328">
            <v>902330</v>
          </cell>
          <cell r="B4328" t="str">
            <v>Lipoprotein elektroforezi</v>
          </cell>
          <cell r="D4328">
            <v>11.467116357504215</v>
          </cell>
          <cell r="E4328">
            <v>7.3440000000000003</v>
          </cell>
        </row>
        <row r="4329">
          <cell r="A4329">
            <v>902340</v>
          </cell>
          <cell r="B4329" t="str">
            <v>Lipoprotein  a</v>
          </cell>
          <cell r="D4329">
            <v>8.6003372681281611</v>
          </cell>
          <cell r="E4329">
            <v>5.508</v>
          </cell>
        </row>
        <row r="4330">
          <cell r="A4330">
            <v>902350</v>
          </cell>
          <cell r="B4330" t="str">
            <v>Lityum</v>
          </cell>
          <cell r="D4330">
            <v>10.118043844856661</v>
          </cell>
          <cell r="E4330">
            <v>6.48</v>
          </cell>
        </row>
        <row r="4331">
          <cell r="A4331">
            <v>902360</v>
          </cell>
          <cell r="B4331" t="str">
            <v>Lizozomal prenatal tanı, en az 5 test</v>
          </cell>
          <cell r="C4331" t="str">
            <v>Total hekzosaminidaz, hekzosaminidaz A, Beta galaktozidaz, Alfa galaktozidaz, aril sülfataz A, galaktozil seramidaz, glikozil seramidaz testlerinden en az 5'i</v>
          </cell>
          <cell r="D4331">
            <v>350.25295109612142</v>
          </cell>
          <cell r="E4331">
            <v>224.316</v>
          </cell>
        </row>
        <row r="4332">
          <cell r="A4332">
            <v>902370</v>
          </cell>
          <cell r="B4332" t="str">
            <v>Lökosit sayımı (Manuel)</v>
          </cell>
          <cell r="D4332">
            <v>2.8667790893760539</v>
          </cell>
          <cell r="E4332">
            <v>1.8360000000000001</v>
          </cell>
        </row>
        <row r="4333">
          <cell r="A4333">
            <v>902380</v>
          </cell>
          <cell r="B4333" t="str">
            <v>Lökosit izolasyonu, her numune için</v>
          </cell>
          <cell r="D4333">
            <v>30.016863406408095</v>
          </cell>
          <cell r="E4333">
            <v>19.224000000000004</v>
          </cell>
        </row>
        <row r="4334">
          <cell r="A4334">
            <v>902390</v>
          </cell>
          <cell r="B4334" t="str">
            <v>Lösin amino peptidaz</v>
          </cell>
          <cell r="D4334">
            <v>5.0590219224283306</v>
          </cell>
          <cell r="E4334">
            <v>3.24</v>
          </cell>
        </row>
        <row r="4335">
          <cell r="A4335">
            <v>902400</v>
          </cell>
          <cell r="B4335" t="str">
            <v xml:space="preserve">LRH testi </v>
          </cell>
          <cell r="D4335">
            <v>43.001686340640809</v>
          </cell>
          <cell r="E4335">
            <v>27.540000000000003</v>
          </cell>
        </row>
        <row r="4336">
          <cell r="A4336">
            <v>902410</v>
          </cell>
          <cell r="B4336" t="str">
            <v xml:space="preserve">Lüteinleştiren hormon (LH)  </v>
          </cell>
          <cell r="D4336">
            <v>10.118043844856661</v>
          </cell>
          <cell r="E4336">
            <v>6.48</v>
          </cell>
        </row>
        <row r="4337">
          <cell r="A4337">
            <v>902420</v>
          </cell>
          <cell r="B4337" t="str">
            <v xml:space="preserve">Magnezyum </v>
          </cell>
          <cell r="D4337">
            <v>4.3844856661045535</v>
          </cell>
          <cell r="E4337">
            <v>2.8080000000000003</v>
          </cell>
        </row>
        <row r="4338">
          <cell r="A4338">
            <v>902450</v>
          </cell>
          <cell r="B4338" t="str">
            <v>Mannitol klerensi (CMN)</v>
          </cell>
          <cell r="D4338">
            <v>3.7099494097807764</v>
          </cell>
          <cell r="E4338">
            <v>2.3760000000000003</v>
          </cell>
        </row>
        <row r="4339">
          <cell r="A4339">
            <v>902460</v>
          </cell>
          <cell r="B4339" t="str">
            <v>Melatonin</v>
          </cell>
          <cell r="D4339">
            <v>21.585160202360878</v>
          </cell>
          <cell r="E4339">
            <v>13.824000000000002</v>
          </cell>
        </row>
        <row r="4340">
          <cell r="A4340">
            <v>902470</v>
          </cell>
          <cell r="B4340" t="str">
            <v>Methotrexate</v>
          </cell>
          <cell r="D4340">
            <v>35.750421585160204</v>
          </cell>
          <cell r="E4340">
            <v>22.896000000000001</v>
          </cell>
        </row>
        <row r="4341">
          <cell r="A4341">
            <v>902480</v>
          </cell>
          <cell r="B4341" t="str">
            <v xml:space="preserve">Metil malonik asit </v>
          </cell>
          <cell r="D4341">
            <v>3.7099494097807764</v>
          </cell>
          <cell r="E4341">
            <v>2.3760000000000003</v>
          </cell>
        </row>
        <row r="4342">
          <cell r="A4342">
            <v>902490</v>
          </cell>
          <cell r="B4342" t="str">
            <v>Metil malonik asit (Özel kromatografi)</v>
          </cell>
          <cell r="D4342">
            <v>21.585160202360878</v>
          </cell>
          <cell r="E4342">
            <v>13.824000000000002</v>
          </cell>
        </row>
        <row r="4343">
          <cell r="A4343">
            <v>902500</v>
          </cell>
          <cell r="B4343" t="str">
            <v>Metirapon testi</v>
          </cell>
          <cell r="D4343">
            <v>30.016863406408095</v>
          </cell>
          <cell r="E4343">
            <v>19.224000000000004</v>
          </cell>
        </row>
        <row r="4344">
          <cell r="A4344">
            <v>902510</v>
          </cell>
          <cell r="B4344" t="str">
            <v>MIF testi</v>
          </cell>
          <cell r="D4344">
            <v>8.6003372681281611</v>
          </cell>
          <cell r="E4344">
            <v>5.508</v>
          </cell>
        </row>
        <row r="4345">
          <cell r="A4345">
            <v>902520</v>
          </cell>
          <cell r="B4345" t="str">
            <v>Mide suyu analizi</v>
          </cell>
          <cell r="D4345">
            <v>5.0590219224283306</v>
          </cell>
          <cell r="E4345">
            <v>3.24</v>
          </cell>
        </row>
        <row r="4346">
          <cell r="A4346">
            <v>902540</v>
          </cell>
          <cell r="B4346" t="str">
            <v xml:space="preserve">Mikroalbumin </v>
          </cell>
          <cell r="D4346">
            <v>10.118043844856661</v>
          </cell>
          <cell r="E4346">
            <v>6.48</v>
          </cell>
        </row>
        <row r="4347">
          <cell r="A4347">
            <v>902550</v>
          </cell>
          <cell r="B4347" t="str">
            <v>Mikroprotein</v>
          </cell>
          <cell r="D4347">
            <v>8.6003372681281611</v>
          </cell>
          <cell r="E4347">
            <v>5.508</v>
          </cell>
        </row>
        <row r="4348">
          <cell r="A4348">
            <v>902570</v>
          </cell>
          <cell r="B4348" t="str">
            <v>Miyoglobin</v>
          </cell>
          <cell r="D4348">
            <v>17.200674536256322</v>
          </cell>
          <cell r="E4348">
            <v>11.016</v>
          </cell>
        </row>
        <row r="4349">
          <cell r="A4349">
            <v>902580</v>
          </cell>
          <cell r="B4349" t="str">
            <v>Morfin aranması (Özel kit ile)</v>
          </cell>
          <cell r="D4349">
            <v>3.7099494097807764</v>
          </cell>
          <cell r="E4349">
            <v>2.3760000000000003</v>
          </cell>
        </row>
        <row r="4350">
          <cell r="A4350">
            <v>902590</v>
          </cell>
          <cell r="B4350" t="str">
            <v>Mukopolisakkaridoz tip IX-L-Idurinidoz enzim tayini</v>
          </cell>
          <cell r="D4350">
            <v>11.467116357504215</v>
          </cell>
          <cell r="E4350">
            <v>7.3440000000000003</v>
          </cell>
        </row>
        <row r="4351">
          <cell r="A4351">
            <v>902600</v>
          </cell>
          <cell r="B4351" t="str">
            <v>Mukopolisakkarit</v>
          </cell>
          <cell r="D4351">
            <v>3.7099494097807764</v>
          </cell>
          <cell r="E4351">
            <v>2.3760000000000003</v>
          </cell>
        </row>
        <row r="4352">
          <cell r="A4352">
            <v>902610</v>
          </cell>
          <cell r="B4352" t="str">
            <v xml:space="preserve">Mukopolisakkarit analizi (İdrarda)(yüksek rezolüsyonlu elektroforez) </v>
          </cell>
          <cell r="D4352">
            <v>50.59</v>
          </cell>
          <cell r="E4352">
            <v>32.399859600000006</v>
          </cell>
        </row>
        <row r="4353">
          <cell r="A4353">
            <v>902620</v>
          </cell>
          <cell r="B4353" t="str">
            <v xml:space="preserve">Mukopolisakkarit tayini (İdrarda)(semikantitatif) </v>
          </cell>
          <cell r="D4353">
            <v>14.33389544688027</v>
          </cell>
          <cell r="E4353">
            <v>9.18</v>
          </cell>
        </row>
        <row r="4354">
          <cell r="A4354">
            <v>902630</v>
          </cell>
          <cell r="B4354" t="str">
            <v>NaOH testi</v>
          </cell>
          <cell r="D4354">
            <v>5.7335581787521077</v>
          </cell>
          <cell r="E4354">
            <v>3.6720000000000002</v>
          </cell>
        </row>
        <row r="4355">
          <cell r="A4355">
            <v>902640</v>
          </cell>
          <cell r="B4355" t="str">
            <v>Naphtol-as-D asetat-esteraz</v>
          </cell>
          <cell r="D4355">
            <v>17.200674536256322</v>
          </cell>
          <cell r="E4355">
            <v>11.016</v>
          </cell>
        </row>
        <row r="4356">
          <cell r="A4356">
            <v>902650</v>
          </cell>
          <cell r="B4356" t="str">
            <v>N-asetilglikoz aminidaz (NAG)</v>
          </cell>
          <cell r="D4356">
            <v>13.996627318718383</v>
          </cell>
          <cell r="E4356">
            <v>8.9640000000000022</v>
          </cell>
        </row>
        <row r="4357">
          <cell r="A4357">
            <v>902660</v>
          </cell>
          <cell r="B4357" t="str">
            <v>Nazal provokasyon testleri</v>
          </cell>
          <cell r="D4357">
            <v>43.001686340640809</v>
          </cell>
          <cell r="E4357">
            <v>27.540000000000003</v>
          </cell>
        </row>
        <row r="4358">
          <cell r="A4358">
            <v>902670</v>
          </cell>
          <cell r="B4358" t="str">
            <v>Nazal sekresyon incelenmesi</v>
          </cell>
          <cell r="D4358">
            <v>4.3844856661045535</v>
          </cell>
          <cell r="E4358">
            <v>2.8080000000000003</v>
          </cell>
        </row>
        <row r="4359">
          <cell r="A4359">
            <v>902680</v>
          </cell>
          <cell r="B4359" t="str">
            <v>NBT (Kalitatif)</v>
          </cell>
          <cell r="D4359">
            <v>5.7335581787521077</v>
          </cell>
          <cell r="E4359">
            <v>3.6720000000000002</v>
          </cell>
        </row>
        <row r="4360">
          <cell r="A4360">
            <v>902690</v>
          </cell>
          <cell r="B4360" t="str">
            <v>NBT (Kantitatif)</v>
          </cell>
          <cell r="D4360">
            <v>17.200674536256322</v>
          </cell>
          <cell r="E4360">
            <v>11.016</v>
          </cell>
        </row>
        <row r="4361">
          <cell r="A4361">
            <v>902700</v>
          </cell>
          <cell r="B4361" t="str">
            <v>Neonatal bilirubin</v>
          </cell>
          <cell r="D4361">
            <v>6.5767284991568298</v>
          </cell>
          <cell r="E4361">
            <v>4.2119999999999997</v>
          </cell>
        </row>
        <row r="4362">
          <cell r="A4362">
            <v>902710</v>
          </cell>
          <cell r="B4362" t="str">
            <v>Neonatal TSH</v>
          </cell>
          <cell r="D4362">
            <v>10.118043844856661</v>
          </cell>
          <cell r="E4362">
            <v>6.48</v>
          </cell>
        </row>
        <row r="4363">
          <cell r="A4363">
            <v>902720</v>
          </cell>
          <cell r="B4363" t="str">
            <v>Nikel</v>
          </cell>
          <cell r="D4363">
            <v>51.602023608768974</v>
          </cell>
          <cell r="E4363">
            <v>33.048000000000002</v>
          </cell>
        </row>
        <row r="4364">
          <cell r="A4364">
            <v>902730</v>
          </cell>
          <cell r="B4364" t="str">
            <v xml:space="preserve">Nitrik oksit </v>
          </cell>
          <cell r="D4364">
            <v>12.984822934232715</v>
          </cell>
          <cell r="E4364">
            <v>8.3160000000000007</v>
          </cell>
        </row>
        <row r="4365">
          <cell r="A4365">
            <v>902740</v>
          </cell>
          <cell r="B4365" t="str">
            <v>Nitroprussitad testi</v>
          </cell>
          <cell r="D4365">
            <v>3.7099494097807764</v>
          </cell>
          <cell r="E4365">
            <v>2.3760000000000003</v>
          </cell>
        </row>
        <row r="4366">
          <cell r="A4366">
            <v>902750</v>
          </cell>
          <cell r="B4366" t="str">
            <v>Nöromiyelitis Optika IgG(NMO IgG)</v>
          </cell>
          <cell r="C4366" t="str">
            <v>Nöroloji, Pediyatrik Nöroloji, Göz Hastalıkları uzman hekimlerince istenmesi halinde  faturalandırılır.</v>
          </cell>
          <cell r="D4366">
            <v>20</v>
          </cell>
          <cell r="E4366">
            <v>12.8088</v>
          </cell>
        </row>
        <row r="4367">
          <cell r="A4367">
            <v>902760</v>
          </cell>
          <cell r="B4367" t="str">
            <v>Nöron spesifik enolaz</v>
          </cell>
          <cell r="D4367">
            <v>21.585160202360878</v>
          </cell>
          <cell r="E4367">
            <v>13.824000000000002</v>
          </cell>
        </row>
        <row r="4368">
          <cell r="A4368">
            <v>902770</v>
          </cell>
          <cell r="B4368" t="str">
            <v>Nötralizasyon testi</v>
          </cell>
          <cell r="D4368">
            <v>8.6003372681281611</v>
          </cell>
          <cell r="E4368">
            <v>5.508</v>
          </cell>
        </row>
        <row r="4369">
          <cell r="A4369">
            <v>902780</v>
          </cell>
          <cell r="B4369" t="str">
            <v>Nükleer matriks protein (NMP 22)</v>
          </cell>
          <cell r="D4369">
            <v>57.166947723440138</v>
          </cell>
          <cell r="E4369">
            <v>36.612000000000002</v>
          </cell>
        </row>
        <row r="4370">
          <cell r="A4370">
            <v>902790</v>
          </cell>
          <cell r="B4370" t="str">
            <v>Oksalat</v>
          </cell>
          <cell r="D4370">
            <v>25.801011804384487</v>
          </cell>
          <cell r="E4370">
            <v>16.524000000000001</v>
          </cell>
        </row>
        <row r="4371">
          <cell r="A4371">
            <v>902800</v>
          </cell>
          <cell r="B4371" t="str">
            <v>Oligoklonal BOS, immünoglobulin bant elektroforezi</v>
          </cell>
          <cell r="D4371">
            <v>28.667790893760539</v>
          </cell>
          <cell r="E4371">
            <v>18.36</v>
          </cell>
        </row>
        <row r="4372">
          <cell r="A4372">
            <v>902810</v>
          </cell>
          <cell r="B4372" t="str">
            <v xml:space="preserve">Oligosakkarit analizi </v>
          </cell>
          <cell r="C4372" t="str">
            <v>Kromatografi</v>
          </cell>
          <cell r="D4372">
            <v>13.996627318718383</v>
          </cell>
          <cell r="E4372">
            <v>8.9640000000000022</v>
          </cell>
        </row>
        <row r="4373">
          <cell r="A4373">
            <v>902820</v>
          </cell>
          <cell r="B4373" t="str">
            <v>Organik asidemilerin prenatal tanıları (GC/MS)</v>
          </cell>
          <cell r="C4373" t="str">
            <v>Gaz kromatografisi/kütle spektro</v>
          </cell>
          <cell r="D4373">
            <v>77.234401349072513</v>
          </cell>
          <cell r="E4373">
            <v>49.463999999999999</v>
          </cell>
        </row>
        <row r="4374">
          <cell r="A4374">
            <v>902830</v>
          </cell>
          <cell r="B4374" t="str">
            <v xml:space="preserve">Organik asit analizi (İdrarda) </v>
          </cell>
          <cell r="D4374">
            <v>66.947723440134922</v>
          </cell>
          <cell r="E4374">
            <v>42.876000000000012</v>
          </cell>
        </row>
        <row r="4375">
          <cell r="A4375">
            <v>902840</v>
          </cell>
          <cell r="B4375" t="str">
            <v>Organik asitler (Özel kromatografi)(Her biri)</v>
          </cell>
          <cell r="D4375">
            <v>4.3844856661045535</v>
          </cell>
          <cell r="E4375">
            <v>2.8080000000000003</v>
          </cell>
        </row>
        <row r="4376">
          <cell r="A4376">
            <v>902850</v>
          </cell>
          <cell r="B4376" t="str">
            <v>Ornitin karbamil transferaz</v>
          </cell>
          <cell r="D4376">
            <v>5.0590219224283306</v>
          </cell>
          <cell r="E4376">
            <v>3.24</v>
          </cell>
        </row>
        <row r="4377">
          <cell r="A4377">
            <v>902860</v>
          </cell>
          <cell r="B4377" t="str">
            <v>Ornitin tayini (İdrarda)</v>
          </cell>
          <cell r="D4377">
            <v>3.7099494097807764</v>
          </cell>
          <cell r="E4377">
            <v>2.3760000000000003</v>
          </cell>
        </row>
        <row r="4378">
          <cell r="A4378">
            <v>902870</v>
          </cell>
          <cell r="B4378" t="str">
            <v xml:space="preserve">Orotik asit tayini (İdrarda) </v>
          </cell>
          <cell r="D4378">
            <v>3.7099494097807764</v>
          </cell>
          <cell r="E4378">
            <v>2.3760000000000003</v>
          </cell>
        </row>
        <row r="4379">
          <cell r="A4379">
            <v>902880</v>
          </cell>
          <cell r="B4379" t="str">
            <v>Osteokalsin</v>
          </cell>
          <cell r="D4379">
            <v>31.534569983136596</v>
          </cell>
          <cell r="E4379">
            <v>20.196000000000002</v>
          </cell>
        </row>
        <row r="4380">
          <cell r="A4380">
            <v>902890</v>
          </cell>
          <cell r="B4380" t="str">
            <v>Otoradyografi</v>
          </cell>
          <cell r="D4380">
            <v>343.00168634064084</v>
          </cell>
          <cell r="E4380">
            <v>219.67200000000003</v>
          </cell>
        </row>
        <row r="4381">
          <cell r="A4381">
            <v>902900</v>
          </cell>
          <cell r="B4381" t="str">
            <v>Ozmolarite</v>
          </cell>
          <cell r="D4381">
            <v>8.6003372681281611</v>
          </cell>
          <cell r="E4381">
            <v>5.508</v>
          </cell>
        </row>
        <row r="4382">
          <cell r="A4382">
            <v>902910</v>
          </cell>
          <cell r="B4382" t="str">
            <v>Östron</v>
          </cell>
          <cell r="D4382">
            <v>11.467116357504215</v>
          </cell>
          <cell r="E4382">
            <v>7.3440000000000003</v>
          </cell>
        </row>
        <row r="4383">
          <cell r="A4383">
            <v>902920</v>
          </cell>
          <cell r="B4383" t="str">
            <v>Özel kromatografi (Her biri)</v>
          </cell>
          <cell r="D4383">
            <v>4.3844856661045535</v>
          </cell>
          <cell r="E4383">
            <v>2.8080000000000003</v>
          </cell>
        </row>
        <row r="4384">
          <cell r="A4384">
            <v>902940</v>
          </cell>
          <cell r="B4384" t="str">
            <v>Pankreas amilazı</v>
          </cell>
          <cell r="D4384">
            <v>7.2512647554806069</v>
          </cell>
          <cell r="E4384">
            <v>4.6440000000000001</v>
          </cell>
        </row>
        <row r="4385">
          <cell r="A4385">
            <v>902950</v>
          </cell>
          <cell r="B4385" t="str">
            <v>PAPP-A (Pregnant Associated Plasma Protein A)</v>
          </cell>
          <cell r="D4385">
            <v>21.585160202360878</v>
          </cell>
          <cell r="E4385">
            <v>13.824000000000002</v>
          </cell>
        </row>
        <row r="4386">
          <cell r="A4386">
            <v>902980</v>
          </cell>
          <cell r="B4386" t="str">
            <v>Parathormon (PTH)</v>
          </cell>
          <cell r="D4386">
            <v>11.804384485666105</v>
          </cell>
          <cell r="E4386">
            <v>7.5600000000000005</v>
          </cell>
        </row>
        <row r="4387">
          <cell r="A4387">
            <v>903000</v>
          </cell>
          <cell r="B4387" t="str">
            <v>PCO2</v>
          </cell>
          <cell r="C4387" t="str">
            <v>901.920 ile birlikte faturalandırılmaz.</v>
          </cell>
          <cell r="D4387">
            <v>4.3844856661045535</v>
          </cell>
          <cell r="E4387">
            <v>2.8080000000000003</v>
          </cell>
        </row>
        <row r="4388">
          <cell r="A4388">
            <v>903010</v>
          </cell>
          <cell r="B4388" t="str">
            <v>17-ketosteroidler</v>
          </cell>
          <cell r="D4388">
            <v>4.3844856661045535</v>
          </cell>
          <cell r="E4388">
            <v>2.8080000000000003</v>
          </cell>
        </row>
        <row r="4389">
          <cell r="A4389">
            <v>903020</v>
          </cell>
          <cell r="B4389" t="str">
            <v>Periferik yayma (Formül lökosit) (Manuel)</v>
          </cell>
          <cell r="D4389">
            <v>1.6863406408094437</v>
          </cell>
          <cell r="E4389">
            <v>1.08</v>
          </cell>
        </row>
        <row r="4390">
          <cell r="A4390">
            <v>903030</v>
          </cell>
          <cell r="B4390" t="str">
            <v>Peroksisomal hastalıkların prenatal tanıları (GC/MS)</v>
          </cell>
          <cell r="C4390" t="str">
            <v>Gaz kromatografisi/kütle spektro</v>
          </cell>
          <cell r="D4390">
            <v>77.234401349072513</v>
          </cell>
          <cell r="E4390">
            <v>49.463999999999999</v>
          </cell>
        </row>
        <row r="4391">
          <cell r="A4391">
            <v>903040</v>
          </cell>
          <cell r="B4391" t="str">
            <v xml:space="preserve">Piruvat </v>
          </cell>
          <cell r="D4391">
            <v>21.585160202360878</v>
          </cell>
          <cell r="E4391">
            <v>13.824000000000002</v>
          </cell>
        </row>
        <row r="4392">
          <cell r="A4392">
            <v>903050</v>
          </cell>
          <cell r="B4392" t="str">
            <v>Pitresin ACTH kortizol (6 ACTH, 6 kortizol)</v>
          </cell>
          <cell r="D4392">
            <v>77.234401349072513</v>
          </cell>
          <cell r="E4392">
            <v>49.463999999999999</v>
          </cell>
        </row>
        <row r="4393">
          <cell r="A4393">
            <v>903060</v>
          </cell>
          <cell r="B4393" t="str">
            <v>Pitresin STH testi (6 HGH)</v>
          </cell>
          <cell r="D4393">
            <v>25.801011804384487</v>
          </cell>
          <cell r="E4393">
            <v>16.524000000000001</v>
          </cell>
        </row>
        <row r="4394">
          <cell r="A4394">
            <v>903070</v>
          </cell>
          <cell r="B4394" t="str">
            <v>PO2</v>
          </cell>
          <cell r="C4394" t="str">
            <v>901.920 ile birlikte faturalandırılmaz.</v>
          </cell>
          <cell r="D4394">
            <v>4.3844856661045535</v>
          </cell>
          <cell r="E4394">
            <v>2.8080000000000003</v>
          </cell>
        </row>
        <row r="4395">
          <cell r="A4395">
            <v>903080</v>
          </cell>
          <cell r="B4395" t="str">
            <v>Polyansature yağ asitleri (PUFA) analizi (GC/MS)</v>
          </cell>
          <cell r="C4395" t="str">
            <v>Gaz kromatografisi/kütle spektro</v>
          </cell>
          <cell r="D4395">
            <v>34.401349072512645</v>
          </cell>
          <cell r="E4395">
            <v>22.032</v>
          </cell>
        </row>
        <row r="4396">
          <cell r="A4396">
            <v>903090</v>
          </cell>
          <cell r="B4396" t="str">
            <v xml:space="preserve">Porfirin (Kalitatif) </v>
          </cell>
          <cell r="D4396">
            <v>11.467116357504215</v>
          </cell>
          <cell r="E4396">
            <v>7.3440000000000003</v>
          </cell>
        </row>
        <row r="4397">
          <cell r="A4397">
            <v>903100</v>
          </cell>
          <cell r="B4397" t="str">
            <v>Porfirin (Kantitatif)</v>
          </cell>
          <cell r="D4397">
            <v>35.750421585160204</v>
          </cell>
          <cell r="E4397">
            <v>22.896000000000001</v>
          </cell>
        </row>
        <row r="4398">
          <cell r="A4398">
            <v>903110</v>
          </cell>
          <cell r="B4398" t="str">
            <v xml:space="preserve">Porfobilinojen (Kantitatif) (İdrarda) </v>
          </cell>
          <cell r="D4398">
            <v>35.750421585160204</v>
          </cell>
          <cell r="E4398">
            <v>22.896000000000001</v>
          </cell>
        </row>
        <row r="4399">
          <cell r="A4399">
            <v>903120</v>
          </cell>
          <cell r="B4399" t="str">
            <v>Post prandial kan şekeri (tokluk kan şekeri)</v>
          </cell>
          <cell r="D4399">
            <v>1.8549747048903882</v>
          </cell>
          <cell r="E4399">
            <v>1.1880000000000002</v>
          </cell>
        </row>
        <row r="4400">
          <cell r="A4400">
            <v>903130</v>
          </cell>
          <cell r="B4400" t="str">
            <v xml:space="preserve">Potasyum </v>
          </cell>
          <cell r="D4400">
            <v>1.8549747048903882</v>
          </cell>
          <cell r="E4400">
            <v>1.1880000000000002</v>
          </cell>
        </row>
        <row r="4401">
          <cell r="A4401">
            <v>903140</v>
          </cell>
          <cell r="B4401" t="str">
            <v>Prealbumin</v>
          </cell>
          <cell r="D4401">
            <v>13.996627318718383</v>
          </cell>
          <cell r="E4401">
            <v>8.9640000000000022</v>
          </cell>
        </row>
        <row r="4402">
          <cell r="A4402">
            <v>903150</v>
          </cell>
          <cell r="B4402" t="str">
            <v>Pristanik asit analizi (GC/MS)</v>
          </cell>
          <cell r="C4402" t="str">
            <v>Gaz kromatografisi/kütle spektro</v>
          </cell>
          <cell r="D4402">
            <v>25.801011804384487</v>
          </cell>
          <cell r="E4402">
            <v>16.524000000000001</v>
          </cell>
        </row>
        <row r="4403">
          <cell r="A4403">
            <v>903160</v>
          </cell>
          <cell r="B4403" t="str">
            <v>Pro-BNP(pro-brain natriuretic peptide), BNP (brain natriuretic peptide)</v>
          </cell>
          <cell r="C4403" t="str">
            <v>Dahiliye, Göğüs Hastalıkları , Kardiyoloji, Çocuk Hastalıkları, Kardiyovasküler Cerrahi veya Göğüs  Cerrahi uzman hekimlerince istenilmesi halinde faturalandırılır.</v>
          </cell>
          <cell r="D4403">
            <v>50.59021922428331</v>
          </cell>
          <cell r="E4403">
            <v>32.400000000000006</v>
          </cell>
        </row>
        <row r="4404">
          <cell r="A4404">
            <v>903170</v>
          </cell>
          <cell r="B4404" t="str">
            <v xml:space="preserve">Procalcitonin </v>
          </cell>
          <cell r="D4404">
            <v>43.001686340640809</v>
          </cell>
          <cell r="E4404">
            <v>27.540000000000003</v>
          </cell>
        </row>
        <row r="4405">
          <cell r="A4405">
            <v>903180</v>
          </cell>
          <cell r="B4405" t="str">
            <v>Progesteron</v>
          </cell>
          <cell r="D4405">
            <v>11.804384485666105</v>
          </cell>
          <cell r="E4405">
            <v>7.5600000000000005</v>
          </cell>
        </row>
        <row r="4406">
          <cell r="A4406">
            <v>903200</v>
          </cell>
          <cell r="B4406" t="str">
            <v>Prokollajen III (N terminal propeptit)</v>
          </cell>
          <cell r="D4406">
            <v>25.801011804384487</v>
          </cell>
          <cell r="E4406">
            <v>16.524000000000001</v>
          </cell>
        </row>
        <row r="4407">
          <cell r="A4407">
            <v>903210</v>
          </cell>
          <cell r="B4407" t="str">
            <v>Prolaktin</v>
          </cell>
          <cell r="D4407">
            <v>11.804384485666105</v>
          </cell>
          <cell r="E4407">
            <v>7.5600000000000005</v>
          </cell>
        </row>
        <row r="4408">
          <cell r="A4408">
            <v>903220</v>
          </cell>
          <cell r="B4408" t="str">
            <v>Prostat spesifik antijen (PSA)</v>
          </cell>
          <cell r="D4408">
            <v>10.961214165261383</v>
          </cell>
          <cell r="E4408">
            <v>7.0200000000000005</v>
          </cell>
        </row>
        <row r="4409">
          <cell r="A4409">
            <v>903230</v>
          </cell>
          <cell r="B4409" t="str">
            <v>Prostatik asit fosfataz (PAP)</v>
          </cell>
          <cell r="D4409">
            <v>14.33389544688027</v>
          </cell>
          <cell r="E4409">
            <v>9.18</v>
          </cell>
        </row>
        <row r="4410">
          <cell r="A4410">
            <v>903240</v>
          </cell>
          <cell r="B4410" t="str">
            <v>Protein (Serum ve vucut sıvıları, herbiri)</v>
          </cell>
          <cell r="D4410">
            <v>1.8549747048903882</v>
          </cell>
          <cell r="E4410">
            <v>1.1880000000000002</v>
          </cell>
        </row>
        <row r="4411">
          <cell r="A4411">
            <v>903250</v>
          </cell>
          <cell r="B4411" t="str">
            <v>Protein elektroforezi (Serum ve vücut sıvıları)</v>
          </cell>
          <cell r="D4411">
            <v>18.718381112984822</v>
          </cell>
          <cell r="E4411">
            <v>11.988</v>
          </cell>
        </row>
        <row r="4412">
          <cell r="A4412">
            <v>903260</v>
          </cell>
          <cell r="B4412" t="str">
            <v xml:space="preserve">Protein kantitatif (İdrarda) </v>
          </cell>
          <cell r="D4412">
            <v>2.8667790893760539</v>
          </cell>
          <cell r="E4412">
            <v>1.8360000000000001</v>
          </cell>
        </row>
        <row r="4413">
          <cell r="A4413">
            <v>903280</v>
          </cell>
          <cell r="B4413" t="str">
            <v>PSA (Serbest)</v>
          </cell>
          <cell r="D4413">
            <v>17.200674536256322</v>
          </cell>
          <cell r="E4413">
            <v>11.016</v>
          </cell>
        </row>
        <row r="4414">
          <cell r="A4414">
            <v>903290</v>
          </cell>
          <cell r="B4414" t="str">
            <v>Pseudokolin esteraz</v>
          </cell>
          <cell r="D4414">
            <v>8.6003372681281611</v>
          </cell>
          <cell r="E4414">
            <v>5.508</v>
          </cell>
        </row>
        <row r="4415">
          <cell r="A4415">
            <v>903300</v>
          </cell>
          <cell r="B4415" t="str">
            <v>QT disperisyon değerlendirilmesi</v>
          </cell>
          <cell r="D4415">
            <v>14.33389544688027</v>
          </cell>
          <cell r="E4415">
            <v>9.18</v>
          </cell>
        </row>
        <row r="4416">
          <cell r="A4416">
            <v>903310</v>
          </cell>
          <cell r="B4416" t="str">
            <v>Radio-allergo sorbent test (RAST) spesifik IgE, tek allerjen ile</v>
          </cell>
          <cell r="D4416">
            <v>21.585160202360878</v>
          </cell>
          <cell r="E4416">
            <v>13.824000000000002</v>
          </cell>
        </row>
        <row r="4417">
          <cell r="A4417">
            <v>903320</v>
          </cell>
          <cell r="B4417" t="str">
            <v>Radyoaktif invitro globin zincir sentezi</v>
          </cell>
          <cell r="D4417">
            <v>400.168634064081</v>
          </cell>
          <cell r="E4417">
            <v>256.28400000000005</v>
          </cell>
        </row>
        <row r="4418">
          <cell r="A4418">
            <v>903330</v>
          </cell>
          <cell r="B4418" t="str">
            <v xml:space="preserve">Renin </v>
          </cell>
          <cell r="D4418">
            <v>21.585160202360878</v>
          </cell>
          <cell r="E4418">
            <v>13.824000000000002</v>
          </cell>
        </row>
        <row r="4419">
          <cell r="A4419">
            <v>903340</v>
          </cell>
          <cell r="B4419" t="str">
            <v>Retinol Binding Protein (RBP)</v>
          </cell>
          <cell r="D4419">
            <v>17.200674536256322</v>
          </cell>
          <cell r="E4419">
            <v>11.016</v>
          </cell>
        </row>
        <row r="4420">
          <cell r="A4420">
            <v>903350</v>
          </cell>
          <cell r="B4420" t="str">
            <v>Revers T-3 (R-T-3)</v>
          </cell>
          <cell r="D4420">
            <v>7.5885328836424959</v>
          </cell>
          <cell r="E4420">
            <v>4.8600000000000003</v>
          </cell>
        </row>
        <row r="4421">
          <cell r="A4421">
            <v>903360</v>
          </cell>
          <cell r="B4421" t="str">
            <v>Ring testi</v>
          </cell>
          <cell r="D4421">
            <v>4.3844856661045535</v>
          </cell>
          <cell r="E4421">
            <v>2.8080000000000003</v>
          </cell>
        </row>
        <row r="4422">
          <cell r="A4422">
            <v>903370</v>
          </cell>
          <cell r="B4422" t="str">
            <v>Rivalta</v>
          </cell>
          <cell r="D4422">
            <v>4.3844856661045535</v>
          </cell>
          <cell r="E4422">
            <v>2.8080000000000003</v>
          </cell>
        </row>
        <row r="4423">
          <cell r="A4423">
            <v>903380</v>
          </cell>
          <cell r="B4423" t="str">
            <v>Romatoid faktör (RF) (Türbidimetrik)</v>
          </cell>
          <cell r="D4423">
            <v>4.2158516020236085</v>
          </cell>
          <cell r="E4423">
            <v>2.6999999999999997</v>
          </cell>
        </row>
        <row r="4424">
          <cell r="A4424">
            <v>903381</v>
          </cell>
          <cell r="B4424" t="str">
            <v>Romatoid faktör (RF) (Nefelometrik)</v>
          </cell>
          <cell r="D4424">
            <v>7.5885328836424959</v>
          </cell>
          <cell r="E4424">
            <v>4.8600000000000003</v>
          </cell>
        </row>
        <row r="4425">
          <cell r="A4425">
            <v>903390</v>
          </cell>
          <cell r="B4425" t="str">
            <v>Rotavirüs RNA elektroforezi</v>
          </cell>
          <cell r="D4425">
            <v>45.868465430016862</v>
          </cell>
          <cell r="E4425">
            <v>29.376000000000001</v>
          </cell>
        </row>
        <row r="4426">
          <cell r="A4426">
            <v>903399</v>
          </cell>
          <cell r="B4426" t="str">
            <v>S100 proteini</v>
          </cell>
          <cell r="D4426">
            <v>77.234401349072513</v>
          </cell>
          <cell r="E4426">
            <v>49.463999999999999</v>
          </cell>
        </row>
        <row r="4427">
          <cell r="A4427">
            <v>903400</v>
          </cell>
          <cell r="B4427" t="str">
            <v>Sedimentasyon</v>
          </cell>
          <cell r="D4427">
            <v>2.8667790893760539</v>
          </cell>
          <cell r="E4427">
            <v>1.8360000000000001</v>
          </cell>
        </row>
        <row r="4428">
          <cell r="A4428">
            <v>903410</v>
          </cell>
          <cell r="B4428" t="str">
            <v>Seks hormon bağlayıcı globulin (SHBG)</v>
          </cell>
          <cell r="D4428">
            <v>21.585160202360878</v>
          </cell>
          <cell r="E4428">
            <v>13.824000000000002</v>
          </cell>
        </row>
        <row r="4429">
          <cell r="A4429">
            <v>903420</v>
          </cell>
          <cell r="B4429" t="str">
            <v xml:space="preserve">Selenyum </v>
          </cell>
          <cell r="D4429">
            <v>12.984822934232715</v>
          </cell>
          <cell r="E4429">
            <v>8.3160000000000007</v>
          </cell>
        </row>
        <row r="4430">
          <cell r="A4430">
            <v>903430</v>
          </cell>
          <cell r="B4430" t="str">
            <v xml:space="preserve">Sensitif CRP, Mikro CRP </v>
          </cell>
          <cell r="C4430" t="str">
            <v xml:space="preserve">Normal CRP değeri cut off değerinin altında ise talep edilebilir. </v>
          </cell>
          <cell r="D4430">
            <v>15.177065767284992</v>
          </cell>
          <cell r="E4430">
            <v>9.7200000000000006</v>
          </cell>
        </row>
        <row r="4431">
          <cell r="A4431">
            <v>903440</v>
          </cell>
          <cell r="B4431" t="str">
            <v>Serbest beta HCG</v>
          </cell>
          <cell r="C4431" t="str">
            <v>900.650 ile birlikte faturalandırılmaz.</v>
          </cell>
          <cell r="D4431">
            <v>14.33389544688027</v>
          </cell>
          <cell r="E4431">
            <v>9.18</v>
          </cell>
        </row>
        <row r="4432">
          <cell r="A4432">
            <v>903450</v>
          </cell>
          <cell r="B4432" t="str">
            <v>Serbest Hemoglobin</v>
          </cell>
          <cell r="D4432">
            <v>3.7099494097807764</v>
          </cell>
          <cell r="E4432">
            <v>2.3760000000000003</v>
          </cell>
        </row>
        <row r="4433">
          <cell r="A4433">
            <v>903460</v>
          </cell>
          <cell r="B4433" t="str">
            <v>Serbest kortizol(İdrar)</v>
          </cell>
          <cell r="D4433">
            <v>6.5767284991568298</v>
          </cell>
          <cell r="E4433">
            <v>4.2119999999999997</v>
          </cell>
        </row>
        <row r="4434">
          <cell r="A4434">
            <v>903470</v>
          </cell>
          <cell r="B4434" t="str">
            <v xml:space="preserve">Serbest T3 </v>
          </cell>
          <cell r="D4434">
            <v>7.5885328836424959</v>
          </cell>
          <cell r="E4434">
            <v>4.8600000000000003</v>
          </cell>
        </row>
        <row r="4435">
          <cell r="A4435">
            <v>903480</v>
          </cell>
          <cell r="B4435" t="str">
            <v xml:space="preserve">Serbest T4 </v>
          </cell>
          <cell r="D4435">
            <v>7.5885328836424959</v>
          </cell>
          <cell r="E4435">
            <v>4.8600000000000003</v>
          </cell>
        </row>
        <row r="4436">
          <cell r="A4436">
            <v>903490</v>
          </cell>
          <cell r="B4436" t="str">
            <v>Serbest testosteron</v>
          </cell>
          <cell r="D4436">
            <v>14.33389544688027</v>
          </cell>
          <cell r="E4436">
            <v>9.18</v>
          </cell>
        </row>
        <row r="4437">
          <cell r="A4437">
            <v>903500</v>
          </cell>
          <cell r="B4437" t="str">
            <v>Serbest Tiroksin Indeksi (FTI)</v>
          </cell>
          <cell r="D4437">
            <v>10.118043844856661</v>
          </cell>
          <cell r="E4437">
            <v>6.48</v>
          </cell>
        </row>
        <row r="4438">
          <cell r="A4438">
            <v>903510</v>
          </cell>
          <cell r="B4438" t="str">
            <v>Serebrosid beta galaktosidaz</v>
          </cell>
          <cell r="D4438">
            <v>30.016863406408095</v>
          </cell>
          <cell r="E4438">
            <v>19.224000000000004</v>
          </cell>
        </row>
        <row r="4439">
          <cell r="A4439">
            <v>903520</v>
          </cell>
          <cell r="B4439" t="str">
            <v>Seruloplazmin  (Nefelometri dışı)</v>
          </cell>
          <cell r="D4439">
            <v>3.3726812816188874</v>
          </cell>
          <cell r="E4439">
            <v>2.16</v>
          </cell>
        </row>
        <row r="4440">
          <cell r="A4440">
            <v>903530</v>
          </cell>
          <cell r="B4440" t="str">
            <v>Seruloplazmin  (Nefelometrik)</v>
          </cell>
          <cell r="D4440">
            <v>10.118043844856661</v>
          </cell>
          <cell r="E4440">
            <v>6.48</v>
          </cell>
        </row>
        <row r="4441">
          <cell r="A4441">
            <v>903540</v>
          </cell>
          <cell r="B4441" t="str">
            <v>Serum ACE düzeyi</v>
          </cell>
          <cell r="D4441">
            <v>14.33389544688027</v>
          </cell>
          <cell r="E4441">
            <v>9.18</v>
          </cell>
        </row>
        <row r="4442">
          <cell r="A4442">
            <v>903550</v>
          </cell>
          <cell r="B4442" t="str">
            <v>Serum Amiloid A</v>
          </cell>
          <cell r="D4442">
            <v>20.067453625632378</v>
          </cell>
          <cell r="E4442">
            <v>12.852000000000002</v>
          </cell>
        </row>
        <row r="4443">
          <cell r="A4443">
            <v>903560</v>
          </cell>
          <cell r="B4443" t="str">
            <v>Serum immünelektroforezi</v>
          </cell>
          <cell r="D4443">
            <v>85.834738617200671</v>
          </cell>
          <cell r="E4443">
            <v>54.972000000000001</v>
          </cell>
        </row>
        <row r="4444">
          <cell r="A4444">
            <v>903570</v>
          </cell>
          <cell r="B4444" t="str">
            <v>Serumda prolin tayini</v>
          </cell>
          <cell r="D4444">
            <v>3.7099494097807764</v>
          </cell>
          <cell r="E4444">
            <v>2.3760000000000003</v>
          </cell>
        </row>
        <row r="4445">
          <cell r="A4445">
            <v>903580</v>
          </cell>
          <cell r="B4445" t="str">
            <v>Setling testi</v>
          </cell>
          <cell r="D4445">
            <v>3.7099494097807764</v>
          </cell>
          <cell r="E4445">
            <v>2.3760000000000003</v>
          </cell>
        </row>
        <row r="4446">
          <cell r="A4446">
            <v>903590</v>
          </cell>
          <cell r="B4446" t="str">
            <v>Sfingomyelinaz</v>
          </cell>
          <cell r="D4446">
            <v>34.401349072512645</v>
          </cell>
          <cell r="E4446">
            <v>22.032</v>
          </cell>
        </row>
        <row r="4447">
          <cell r="A4447">
            <v>903600</v>
          </cell>
          <cell r="B4447" t="str">
            <v>Shwartz-Watson testi</v>
          </cell>
          <cell r="D4447">
            <v>3.7099494097807764</v>
          </cell>
          <cell r="E4447">
            <v>2.3760000000000003</v>
          </cell>
        </row>
        <row r="4448">
          <cell r="A4448">
            <v>903610</v>
          </cell>
          <cell r="B4448" t="str">
            <v>Sialik asit</v>
          </cell>
          <cell r="D4448">
            <v>14.33389544688027</v>
          </cell>
          <cell r="E4448">
            <v>9.18</v>
          </cell>
        </row>
        <row r="4449">
          <cell r="A4449">
            <v>903620</v>
          </cell>
          <cell r="B4449" t="str">
            <v>Sifra(Cyfra)</v>
          </cell>
          <cell r="D4449">
            <v>28.667790893760539</v>
          </cell>
          <cell r="E4449">
            <v>18.36</v>
          </cell>
        </row>
        <row r="4450">
          <cell r="A4450">
            <v>903630</v>
          </cell>
          <cell r="B4450" t="str">
            <v>Sistatin C</v>
          </cell>
          <cell r="D4450">
            <v>14.33389544688027</v>
          </cell>
          <cell r="E4450">
            <v>9.18</v>
          </cell>
        </row>
        <row r="4451">
          <cell r="A4451">
            <v>903640</v>
          </cell>
          <cell r="B4451" t="str">
            <v>Sistin (İdrarda)</v>
          </cell>
          <cell r="D4451">
            <v>11.467116357504215</v>
          </cell>
          <cell r="E4451">
            <v>7.3440000000000003</v>
          </cell>
        </row>
        <row r="4452">
          <cell r="A4452">
            <v>903660</v>
          </cell>
          <cell r="B4452" t="str">
            <v>Sitrat (İdrarda)</v>
          </cell>
          <cell r="D4452">
            <v>21.585160202360878</v>
          </cell>
          <cell r="E4452">
            <v>13.824000000000002</v>
          </cell>
        </row>
        <row r="4453">
          <cell r="A4453">
            <v>903670</v>
          </cell>
          <cell r="B4453" t="str">
            <v>Sodyum (Na) (Serum ve vücut sıvılarında, herbiri)</v>
          </cell>
          <cell r="D4453">
            <v>1.8549747048903882</v>
          </cell>
          <cell r="E4453">
            <v>1.1880000000000002</v>
          </cell>
        </row>
        <row r="4454">
          <cell r="A4454">
            <v>903680</v>
          </cell>
          <cell r="B4454" t="str">
            <v>Somatomedin-C</v>
          </cell>
          <cell r="D4454">
            <v>28.667790893760539</v>
          </cell>
          <cell r="E4454">
            <v>18.36</v>
          </cell>
        </row>
        <row r="4455">
          <cell r="A4455">
            <v>903690</v>
          </cell>
          <cell r="B4455" t="str">
            <v>Somatotropin (STH)</v>
          </cell>
          <cell r="D4455">
            <v>14.33389544688027</v>
          </cell>
          <cell r="E4455">
            <v>9.18</v>
          </cell>
        </row>
        <row r="4456">
          <cell r="A4456">
            <v>903710</v>
          </cell>
          <cell r="B4456" t="str">
            <v>Spesifik IgE (5'li miks)</v>
          </cell>
          <cell r="C4456" t="str">
            <v>Strip testler faturalandırılmaz. Sadece göğüs hastalıkları, erişkin/ çocuk allerji veya immünoloji uzman hekimi tarafından istenilmesi halinde,  test sonuçlarına ait orjinal cihaz çıktısının  imzalı fotokopisi  ile en fazla iki adet faturalandırılır.</v>
          </cell>
          <cell r="D4456">
            <v>35.750421585160204</v>
          </cell>
          <cell r="E4456">
            <v>22.896000000000001</v>
          </cell>
        </row>
        <row r="4457">
          <cell r="A4457">
            <v>903720</v>
          </cell>
          <cell r="B4457" t="str">
            <v>Spesifik IgE</v>
          </cell>
          <cell r="C4457" t="str">
            <v>Strip testler faturalandırılmaz. 700.050 deri prick testinin sonucunun pozitif olduğunun belgelendirilmesi halinde; sadece göğüs hastalıkları erişkin/ çocuk allerji veya immünoloji uzman hekimi tarafından istenilmesi halinde, test sonuçlarına ait orjinal cihaz çıktısının  imzalı fotokopisi  ile en fazla iki adet faturalandırılır. Strip testler faturalandırılmaz. Sadece göğüs hastalıkları erişkin/ çocuk allerji veya klinik immünoloji uzman hekimi tarafından istenilmesi halinde, test sonuçlarına ait orjinal cihaz çıktısının  imzalı fotokopisi  ile en fazla iki adet faturalandırılır. Deri prick testi pozitif olan hastalarda ise sadece erişkin/çocuk alerji ve/veya klinik immunoloji uzman hekimleri tarafından gerekçesi belirtilmek kaydıyla istenebilir.</v>
          </cell>
          <cell r="D4457">
            <v>28.667790893760539</v>
          </cell>
          <cell r="E4457">
            <v>18.36</v>
          </cell>
        </row>
        <row r="4458">
          <cell r="A4458">
            <v>903750</v>
          </cell>
          <cell r="B4458" t="str">
            <v>Su kısıtlama testi</v>
          </cell>
          <cell r="D4458">
            <v>20.067453625632378</v>
          </cell>
          <cell r="E4458">
            <v>12.852000000000002</v>
          </cell>
        </row>
        <row r="4459">
          <cell r="A4459">
            <v>903760</v>
          </cell>
          <cell r="B4459" t="str">
            <v>Su yükleme testi</v>
          </cell>
          <cell r="D4459">
            <v>43.001686340640809</v>
          </cell>
          <cell r="E4459">
            <v>27.540000000000003</v>
          </cell>
        </row>
        <row r="4460">
          <cell r="A4460">
            <v>903780</v>
          </cell>
          <cell r="B4460" t="str">
            <v>Sükroz gradient testi</v>
          </cell>
          <cell r="D4460">
            <v>5.7335581787521077</v>
          </cell>
          <cell r="E4460">
            <v>3.6720000000000002</v>
          </cell>
        </row>
        <row r="4461">
          <cell r="A4461">
            <v>903790</v>
          </cell>
          <cell r="B4461" t="str">
            <v>Şeker kromotografisi her biri, idrarda</v>
          </cell>
          <cell r="D4461">
            <v>4.3844856661045535</v>
          </cell>
          <cell r="E4461">
            <v>2.8080000000000003</v>
          </cell>
        </row>
        <row r="4462">
          <cell r="A4462">
            <v>903800</v>
          </cell>
          <cell r="B4462" t="str">
            <v>Şeker su testi</v>
          </cell>
          <cell r="D4462">
            <v>5.7335581787521077</v>
          </cell>
          <cell r="E4462">
            <v>3.6720000000000002</v>
          </cell>
        </row>
        <row r="4463">
          <cell r="A4463">
            <v>903805</v>
          </cell>
          <cell r="B4463" t="str">
            <v>Sirolimus kan düzeyi tayini</v>
          </cell>
          <cell r="C4463" t="str">
            <v>901.790, 901.791  ile birlikte faturalandırılmaz.</v>
          </cell>
          <cell r="D4463">
            <v>59.021922428330527</v>
          </cell>
          <cell r="E4463">
            <v>37.800000000000004</v>
          </cell>
        </row>
        <row r="4464">
          <cell r="A4464">
            <v>903810</v>
          </cell>
          <cell r="B4464" t="str">
            <v>Takrolimus  (FK 506)</v>
          </cell>
          <cell r="C4464" t="str">
            <v>901.790, 901.791  ile birlikte faturalandırılmaz.</v>
          </cell>
          <cell r="D4464">
            <v>59.021922428330527</v>
          </cell>
          <cell r="E4464">
            <v>37.800000000000004</v>
          </cell>
        </row>
        <row r="4465">
          <cell r="A4465">
            <v>903820</v>
          </cell>
          <cell r="B4465" t="str">
            <v>Teofilin süpresor</v>
          </cell>
          <cell r="D4465">
            <v>8.6003372681281611</v>
          </cell>
          <cell r="E4465">
            <v>5.508</v>
          </cell>
        </row>
        <row r="4466">
          <cell r="A4466">
            <v>903830</v>
          </cell>
          <cell r="B4466" t="str">
            <v>Tiroglobulin</v>
          </cell>
          <cell r="D4466">
            <v>14.33389544688027</v>
          </cell>
          <cell r="E4466">
            <v>9.18</v>
          </cell>
        </row>
        <row r="4467">
          <cell r="A4467">
            <v>903840</v>
          </cell>
          <cell r="B4467" t="str">
            <v>Tiroid stimule edici immunglobulin (TSI)</v>
          </cell>
          <cell r="D4467">
            <v>43.001686340640809</v>
          </cell>
          <cell r="E4467">
            <v>27.540000000000003</v>
          </cell>
        </row>
        <row r="4468">
          <cell r="A4468">
            <v>903850</v>
          </cell>
          <cell r="B4468" t="str">
            <v>Tiroksin bağlayan globulin (TBG)</v>
          </cell>
          <cell r="D4468">
            <v>14.33389544688027</v>
          </cell>
          <cell r="E4468">
            <v>9.18</v>
          </cell>
        </row>
        <row r="4469">
          <cell r="A4469">
            <v>903860</v>
          </cell>
          <cell r="B4469" t="str">
            <v>Tiroksin bağlayan inhibitör immünoglobulin (TBII)</v>
          </cell>
          <cell r="D4469">
            <v>17.200674536256322</v>
          </cell>
          <cell r="E4469">
            <v>11.016</v>
          </cell>
        </row>
        <row r="4470">
          <cell r="A4470">
            <v>903870</v>
          </cell>
          <cell r="B4470" t="str">
            <v>Tolbutamid testi</v>
          </cell>
          <cell r="D4470">
            <v>25.801011804384487</v>
          </cell>
          <cell r="E4470">
            <v>16.524000000000001</v>
          </cell>
        </row>
        <row r="4471">
          <cell r="A4471">
            <v>903880</v>
          </cell>
          <cell r="B4471" t="str">
            <v>Total anti-oksidan aktivite (TAOA)</v>
          </cell>
          <cell r="D4471">
            <v>14.33389544688027</v>
          </cell>
          <cell r="E4471">
            <v>9.18</v>
          </cell>
        </row>
        <row r="4472">
          <cell r="A4472">
            <v>903890</v>
          </cell>
          <cell r="B4472" t="str">
            <v>Total lgE</v>
          </cell>
          <cell r="C4472" t="str">
            <v>Bir adet faturalandırılır.</v>
          </cell>
          <cell r="D4472">
            <v>15.177065767284992</v>
          </cell>
          <cell r="E4472">
            <v>9.7200000000000006</v>
          </cell>
        </row>
        <row r="4473">
          <cell r="A4473">
            <v>903900</v>
          </cell>
          <cell r="B4473" t="str">
            <v>Total lipid</v>
          </cell>
          <cell r="D4473">
            <v>2.8667790893760539</v>
          </cell>
          <cell r="E4473">
            <v>1.8360000000000001</v>
          </cell>
        </row>
        <row r="4474">
          <cell r="A4474">
            <v>903930</v>
          </cell>
          <cell r="B4474" t="str">
            <v>Total testesteron</v>
          </cell>
          <cell r="D4474">
            <v>8.4317032040472171</v>
          </cell>
          <cell r="E4474">
            <v>5.3999999999999995</v>
          </cell>
        </row>
        <row r="4475">
          <cell r="A4475">
            <v>903950</v>
          </cell>
          <cell r="B4475" t="str">
            <v>Transferrin</v>
          </cell>
          <cell r="D4475">
            <v>14.33389544688027</v>
          </cell>
          <cell r="E4475">
            <v>9.18</v>
          </cell>
        </row>
        <row r="4476">
          <cell r="A4476">
            <v>903960</v>
          </cell>
          <cell r="B4476" t="str">
            <v xml:space="preserve">TRF testi </v>
          </cell>
          <cell r="D4476">
            <v>5.0590219224283306</v>
          </cell>
          <cell r="E4476">
            <v>3.24</v>
          </cell>
        </row>
        <row r="4477">
          <cell r="A4477">
            <v>903970</v>
          </cell>
          <cell r="B4477" t="str">
            <v xml:space="preserve">TRH prolaktin testi </v>
          </cell>
          <cell r="D4477">
            <v>13.996627318718383</v>
          </cell>
          <cell r="E4477">
            <v>8.9640000000000022</v>
          </cell>
        </row>
        <row r="4478">
          <cell r="A4478">
            <v>903980</v>
          </cell>
          <cell r="B4478" t="str">
            <v>TRH stimülasyon testi</v>
          </cell>
          <cell r="D4478">
            <v>35.750421585160204</v>
          </cell>
          <cell r="E4478">
            <v>22.896000000000001</v>
          </cell>
        </row>
        <row r="4479">
          <cell r="A4479">
            <v>903990</v>
          </cell>
          <cell r="B4479" t="str">
            <v>Trigliserid</v>
          </cell>
          <cell r="D4479">
            <v>2.0236087689713322</v>
          </cell>
          <cell r="E4479">
            <v>1.296</v>
          </cell>
        </row>
        <row r="4480">
          <cell r="A4480">
            <v>903991</v>
          </cell>
          <cell r="B4480" t="str">
            <v>Tripsinojen-2, idrarda</v>
          </cell>
          <cell r="D4480">
            <v>21.585160202360878</v>
          </cell>
          <cell r="E4480">
            <v>13.824000000000002</v>
          </cell>
        </row>
        <row r="4481">
          <cell r="A4481">
            <v>904000</v>
          </cell>
          <cell r="B4481" t="str">
            <v>Triptaz</v>
          </cell>
          <cell r="D4481">
            <v>21.585160202360878</v>
          </cell>
          <cell r="E4481">
            <v>13.824000000000002</v>
          </cell>
        </row>
        <row r="4482">
          <cell r="A4482">
            <v>904010</v>
          </cell>
          <cell r="B4482" t="str">
            <v xml:space="preserve">Troponin I </v>
          </cell>
          <cell r="D4482">
            <v>15.177065767284992</v>
          </cell>
          <cell r="E4482">
            <v>9.7200000000000006</v>
          </cell>
        </row>
        <row r="4483">
          <cell r="A4483">
            <v>904020</v>
          </cell>
          <cell r="B4483" t="str">
            <v>Troponin T</v>
          </cell>
          <cell r="D4483">
            <v>16.863406408094434</v>
          </cell>
          <cell r="E4483">
            <v>10.799999999999999</v>
          </cell>
        </row>
        <row r="4484">
          <cell r="A4484">
            <v>904030</v>
          </cell>
          <cell r="B4484" t="str">
            <v xml:space="preserve">TSH </v>
          </cell>
          <cell r="D4484">
            <v>7.5885328836424959</v>
          </cell>
          <cell r="E4484">
            <v>4.8600000000000003</v>
          </cell>
        </row>
        <row r="4485">
          <cell r="A4485">
            <v>904040</v>
          </cell>
          <cell r="B4485" t="str">
            <v>TSH reseptor bloke edici antikor (TRB)</v>
          </cell>
          <cell r="D4485">
            <v>21.585160202360878</v>
          </cell>
          <cell r="E4485">
            <v>13.824000000000002</v>
          </cell>
        </row>
        <row r="4486">
          <cell r="A4486">
            <v>904050</v>
          </cell>
          <cell r="B4486" t="str">
            <v>TSH stimülasyon testi</v>
          </cell>
          <cell r="D4486">
            <v>14.33389544688027</v>
          </cell>
          <cell r="E4486">
            <v>9.18</v>
          </cell>
        </row>
        <row r="4487">
          <cell r="A4487">
            <v>904060</v>
          </cell>
          <cell r="B4487" t="str">
            <v>TSH stimülasyon testi</v>
          </cell>
          <cell r="C4487" t="str">
            <v>İlaç dahil</v>
          </cell>
          <cell r="D4487">
            <v>34.401349072512645</v>
          </cell>
          <cell r="E4487">
            <v>22.032</v>
          </cell>
        </row>
        <row r="4488">
          <cell r="A4488">
            <v>904070</v>
          </cell>
          <cell r="B4488" t="str">
            <v>Tuz yükleme testi</v>
          </cell>
          <cell r="D4488">
            <v>4.3844856661045535</v>
          </cell>
          <cell r="E4488">
            <v>2.8080000000000003</v>
          </cell>
        </row>
        <row r="4489">
          <cell r="A4489">
            <v>904075</v>
          </cell>
          <cell r="B4489" t="str">
            <v>Ter testi</v>
          </cell>
          <cell r="D4489">
            <v>57.166947723440138</v>
          </cell>
          <cell r="E4489">
            <v>36.612000000000002</v>
          </cell>
        </row>
        <row r="4490">
          <cell r="A4490">
            <v>904080</v>
          </cell>
          <cell r="B4490" t="str">
            <v xml:space="preserve">Uzun zincirli yağ asitleri, her biri </v>
          </cell>
          <cell r="D4490">
            <v>17.200674536256322</v>
          </cell>
          <cell r="E4490">
            <v>11.016</v>
          </cell>
        </row>
        <row r="4491">
          <cell r="A4491">
            <v>904090</v>
          </cell>
          <cell r="B4491" t="str">
            <v>Üçlü test (E3-HCG-AFP)</v>
          </cell>
          <cell r="C4491" t="str">
            <v>900.250, 901.170, 901.570 ile birlikte faturalandırılmaz.</v>
          </cell>
          <cell r="D4491">
            <v>57.166947723440138</v>
          </cell>
          <cell r="E4491">
            <v>36.612000000000002</v>
          </cell>
        </row>
        <row r="4492">
          <cell r="A4492">
            <v>904100</v>
          </cell>
          <cell r="B4492" t="str">
            <v xml:space="preserve">Üre klerensi </v>
          </cell>
          <cell r="D4492">
            <v>7.2512647554806069</v>
          </cell>
          <cell r="E4492">
            <v>4.6440000000000001</v>
          </cell>
        </row>
        <row r="4493">
          <cell r="A4493">
            <v>904110</v>
          </cell>
          <cell r="B4493" t="str">
            <v>Üreaz testi (Helicobacter pylori)</v>
          </cell>
          <cell r="D4493">
            <v>7.2512647554806069</v>
          </cell>
          <cell r="E4493">
            <v>4.6440000000000001</v>
          </cell>
        </row>
        <row r="4494">
          <cell r="A4494">
            <v>904120</v>
          </cell>
          <cell r="B4494" t="str">
            <v>Ürik asit</v>
          </cell>
          <cell r="D4494">
            <v>1.8549747048903882</v>
          </cell>
          <cell r="E4494">
            <v>1.1880000000000002</v>
          </cell>
        </row>
        <row r="4495">
          <cell r="A4495">
            <v>904130</v>
          </cell>
          <cell r="B4495" t="str">
            <v>Vanil mandelik asit (VMA)</v>
          </cell>
          <cell r="D4495">
            <v>28.667790893760539</v>
          </cell>
          <cell r="E4495">
            <v>18.36</v>
          </cell>
        </row>
        <row r="4496">
          <cell r="A4496">
            <v>904140</v>
          </cell>
          <cell r="B4496" t="str">
            <v>Vitamin A (Karoten)</v>
          </cell>
          <cell r="D4496">
            <v>28.667790893760539</v>
          </cell>
          <cell r="E4496">
            <v>18.36</v>
          </cell>
        </row>
        <row r="4497">
          <cell r="A4497">
            <v>904150</v>
          </cell>
          <cell r="B4497" t="str">
            <v xml:space="preserve">Vitamin B12 </v>
          </cell>
          <cell r="D4497">
            <v>8.4317032040472171</v>
          </cell>
          <cell r="E4497">
            <v>5.3999999999999995</v>
          </cell>
        </row>
        <row r="4498">
          <cell r="A4498">
            <v>904160</v>
          </cell>
          <cell r="B4498" t="str">
            <v>Vitamin C</v>
          </cell>
          <cell r="D4498">
            <v>35.750421585160204</v>
          </cell>
          <cell r="E4498">
            <v>22.896000000000001</v>
          </cell>
        </row>
        <row r="4499">
          <cell r="A4499">
            <v>904170</v>
          </cell>
          <cell r="B4499" t="str">
            <v>Vitamin E</v>
          </cell>
          <cell r="D4499">
            <v>35.750421585160204</v>
          </cell>
          <cell r="E4499">
            <v>22.896000000000001</v>
          </cell>
        </row>
        <row r="4500">
          <cell r="A4500">
            <v>904200</v>
          </cell>
          <cell r="B4500" t="str">
            <v>Vücut sıvılarının PH ölçümü</v>
          </cell>
          <cell r="D4500">
            <v>3.7099494097807764</v>
          </cell>
          <cell r="E4500">
            <v>2.3760000000000003</v>
          </cell>
        </row>
        <row r="4501">
          <cell r="A4501">
            <v>904210</v>
          </cell>
          <cell r="B4501" t="str">
            <v>Weinberg testi</v>
          </cell>
          <cell r="D4501">
            <v>8.6003372681281611</v>
          </cell>
          <cell r="E4501">
            <v>5.508</v>
          </cell>
        </row>
        <row r="4502">
          <cell r="A4502">
            <v>904220</v>
          </cell>
          <cell r="B4502" t="str">
            <v xml:space="preserve">Yağ asidi (Gaz kromotografisi) </v>
          </cell>
          <cell r="C4502" t="str">
            <v>Her bir örnek için</v>
          </cell>
          <cell r="D4502">
            <v>5.7335581787521077</v>
          </cell>
          <cell r="E4502">
            <v>3.6720000000000002</v>
          </cell>
        </row>
        <row r="4503">
          <cell r="A4503">
            <v>904230</v>
          </cell>
          <cell r="B4503" t="str">
            <v>Yenidoğan taraması (Tandem MS)</v>
          </cell>
          <cell r="D4503">
            <v>43.001686340640809</v>
          </cell>
          <cell r="E4503">
            <v>27.540000000000003</v>
          </cell>
        </row>
        <row r="4504">
          <cell r="A4504">
            <v>904240</v>
          </cell>
          <cell r="B4504" t="str">
            <v>aCPT (CARD test)</v>
          </cell>
          <cell r="D4504">
            <v>12.141652613827993</v>
          </cell>
          <cell r="E4504">
            <v>7.7760000000000007</v>
          </cell>
        </row>
        <row r="4505">
          <cell r="A4505">
            <v>904250</v>
          </cell>
          <cell r="B4505" t="str">
            <v>Alfa-2 antiplazmin</v>
          </cell>
          <cell r="D4505">
            <v>17.200674536256322</v>
          </cell>
          <cell r="E4505">
            <v>11.016</v>
          </cell>
        </row>
        <row r="4506">
          <cell r="A4506">
            <v>904260</v>
          </cell>
          <cell r="B4506" t="str">
            <v xml:space="preserve">Alfa-2 antiplazmin - plazmin komplex </v>
          </cell>
          <cell r="D4506">
            <v>17.200674536256322</v>
          </cell>
          <cell r="E4506">
            <v>11.016</v>
          </cell>
        </row>
        <row r="4507">
          <cell r="A4507">
            <v>904270</v>
          </cell>
          <cell r="B4507" t="str">
            <v xml:space="preserve">Alfa-2 makroglobulin </v>
          </cell>
          <cell r="D4507">
            <v>10.118043844856661</v>
          </cell>
          <cell r="E4507">
            <v>6.48</v>
          </cell>
        </row>
        <row r="4508">
          <cell r="A4508">
            <v>904280</v>
          </cell>
          <cell r="B4508" t="str">
            <v>Aktive protein C rezistansı</v>
          </cell>
          <cell r="D4508">
            <v>43.001686340640809</v>
          </cell>
          <cell r="E4508">
            <v>27.540000000000003</v>
          </cell>
        </row>
        <row r="4509">
          <cell r="A4509">
            <v>904290</v>
          </cell>
          <cell r="B4509" t="str">
            <v>APTT</v>
          </cell>
          <cell r="D4509">
            <v>9.1062394603709969</v>
          </cell>
          <cell r="E4509">
            <v>5.8320000000000016</v>
          </cell>
        </row>
        <row r="4510">
          <cell r="A4510">
            <v>904300</v>
          </cell>
          <cell r="B4510" t="str">
            <v>APTT-LA</v>
          </cell>
          <cell r="D4510">
            <v>20.067453625632378</v>
          </cell>
          <cell r="E4510">
            <v>12.852000000000002</v>
          </cell>
        </row>
        <row r="4511">
          <cell r="A4511">
            <v>904310</v>
          </cell>
          <cell r="B4511" t="str">
            <v>APTT (CARD Test)</v>
          </cell>
          <cell r="D4511">
            <v>9.1062394603709969</v>
          </cell>
          <cell r="E4511">
            <v>5.8320000000000016</v>
          </cell>
        </row>
        <row r="4512">
          <cell r="A4512">
            <v>904320</v>
          </cell>
          <cell r="B4512" t="str">
            <v>Anormal hemoglobin taraması</v>
          </cell>
          <cell r="D4512">
            <v>43.001686340640809</v>
          </cell>
          <cell r="E4512">
            <v>27.540000000000003</v>
          </cell>
        </row>
        <row r="4513">
          <cell r="A4513">
            <v>904330</v>
          </cell>
          <cell r="B4513" t="str">
            <v>Anti Faktör II a</v>
          </cell>
          <cell r="D4513">
            <v>43.001686340640809</v>
          </cell>
          <cell r="E4513">
            <v>27.540000000000003</v>
          </cell>
        </row>
        <row r="4514">
          <cell r="A4514">
            <v>904340</v>
          </cell>
          <cell r="B4514" t="str">
            <v>Anti Faktör X a</v>
          </cell>
          <cell r="D4514">
            <v>43.001686340640809</v>
          </cell>
          <cell r="E4514">
            <v>27.540000000000003</v>
          </cell>
        </row>
        <row r="4515">
          <cell r="A4515">
            <v>904350</v>
          </cell>
          <cell r="B4515" t="str">
            <v>Anti Thrombin 3 Aktivitesi</v>
          </cell>
          <cell r="D4515">
            <v>20.067453625632378</v>
          </cell>
          <cell r="E4515">
            <v>12.852000000000002</v>
          </cell>
        </row>
        <row r="4516">
          <cell r="A4516">
            <v>904360</v>
          </cell>
          <cell r="B4516" t="str">
            <v>Antijene özgün sitotoksik yanıt, tetramer ile</v>
          </cell>
          <cell r="D4516">
            <v>257.33558178752111</v>
          </cell>
          <cell r="E4516">
            <v>164.80800000000005</v>
          </cell>
        </row>
        <row r="4517">
          <cell r="A4517">
            <v>904370</v>
          </cell>
          <cell r="B4517" t="str">
            <v>Asit hemoliz testi (Asit Ham testi)</v>
          </cell>
          <cell r="D4517">
            <v>7.2512647554806069</v>
          </cell>
          <cell r="E4517">
            <v>4.6440000000000001</v>
          </cell>
        </row>
        <row r="4518">
          <cell r="A4518">
            <v>904380</v>
          </cell>
          <cell r="B4518" t="str">
            <v>Beta-tromboglobulin</v>
          </cell>
          <cell r="D4518">
            <v>37.268128161888704</v>
          </cell>
          <cell r="E4518">
            <v>23.868000000000002</v>
          </cell>
        </row>
        <row r="4519">
          <cell r="A4519">
            <v>904390</v>
          </cell>
          <cell r="B4519" t="str">
            <v>D-dimer, kalitatif</v>
          </cell>
          <cell r="D4519">
            <v>17.200674536256322</v>
          </cell>
          <cell r="E4519">
            <v>11.016</v>
          </cell>
        </row>
        <row r="4520">
          <cell r="A4520">
            <v>904400</v>
          </cell>
          <cell r="B4520" t="str">
            <v>D-dimer, kantitatif</v>
          </cell>
          <cell r="D4520">
            <v>37.268128161888704</v>
          </cell>
          <cell r="E4520">
            <v>23.868000000000002</v>
          </cell>
        </row>
        <row r="4521">
          <cell r="A4521">
            <v>904410</v>
          </cell>
          <cell r="B4521" t="str">
            <v>Demir boyası</v>
          </cell>
          <cell r="D4521">
            <v>10.118043844856661</v>
          </cell>
          <cell r="E4521">
            <v>6.48</v>
          </cell>
        </row>
        <row r="4522">
          <cell r="A4522">
            <v>904420</v>
          </cell>
          <cell r="B4522" t="str">
            <v xml:space="preserve">Demir, idrarda </v>
          </cell>
          <cell r="D4522">
            <v>4.0472175379426645</v>
          </cell>
          <cell r="E4522">
            <v>2.5920000000000001</v>
          </cell>
        </row>
        <row r="4523">
          <cell r="A4523">
            <v>904430</v>
          </cell>
          <cell r="B4523" t="str">
            <v>Doku Plazminojen aktivatör (TPA)</v>
          </cell>
          <cell r="D4523">
            <v>43.001686340640809</v>
          </cell>
          <cell r="E4523">
            <v>27.540000000000003</v>
          </cell>
        </row>
        <row r="4524">
          <cell r="A4524">
            <v>904440</v>
          </cell>
          <cell r="B4524" t="str">
            <v xml:space="preserve">Dört basamaklı doku tiplendirmesi (Kök hücre nakli,her lokus için)  </v>
          </cell>
          <cell r="C4524" t="str">
            <v>Doku Tiplendirme Laboratuvar Merkezleri tarafından çalışılabilir.Sonuç belgesi istendiği takdirde Kuruma ibraz etmek üzere saklanmak kaydıyla, yapılan işlemlere ait  teknik açıklamayı içeren ayrıntılı raporla faturalandırılır.İşlem basamakları dahildir.İşlem Basamakları olarak Moleküler kodlar ile  faturalandırılmaz. (Preimplantasyon Genetik Tetkikler ,Hematolojik Maligniteler için moleküler test çalışmaları yapıldığında moleküler kodlarla faturalandırılır.)</v>
          </cell>
          <cell r="D4524">
            <v>714.67116357504221</v>
          </cell>
          <cell r="E4524">
            <v>457.70400000000006</v>
          </cell>
        </row>
        <row r="4525">
          <cell r="A4525">
            <v>904445</v>
          </cell>
          <cell r="B4525" t="str">
            <v>Donör Spesifik Antikor (DSA)</v>
          </cell>
          <cell r="C4525" t="str">
            <v>Doku Tiplendirme Laboratuvar Merkezleri tarafından çalışılabilir.Sonuç belgesi istendiği takdirde Kuruma ibraz etmek üzere saklanmalıdır.İşlem basamakları dahildir.</v>
          </cell>
          <cell r="D4525">
            <v>100</v>
          </cell>
          <cell r="E4525">
            <v>64.043999999999997</v>
          </cell>
        </row>
        <row r="4526">
          <cell r="A4526">
            <v>904450</v>
          </cell>
          <cell r="B4526" t="str">
            <v xml:space="preserve">Eozinofil katyonik protein </v>
          </cell>
          <cell r="D4526">
            <v>50.084317032040474</v>
          </cell>
          <cell r="E4526">
            <v>32.076000000000001</v>
          </cell>
        </row>
        <row r="4527">
          <cell r="A4527">
            <v>904460</v>
          </cell>
          <cell r="B4527" t="str">
            <v>Eozinofil sayımı</v>
          </cell>
          <cell r="D4527">
            <v>4.0472175379426645</v>
          </cell>
          <cell r="E4527">
            <v>2.5920000000000001</v>
          </cell>
        </row>
        <row r="4528">
          <cell r="A4528">
            <v>904470</v>
          </cell>
          <cell r="B4528" t="str">
            <v>Eritropoetin</v>
          </cell>
          <cell r="D4528">
            <v>37.268128161888704</v>
          </cell>
          <cell r="E4528">
            <v>23.868000000000002</v>
          </cell>
        </row>
        <row r="4529">
          <cell r="A4529">
            <v>904480</v>
          </cell>
          <cell r="B4529" t="str">
            <v>Eritrosit agregasyonu</v>
          </cell>
          <cell r="D4529">
            <v>5.7335581787521077</v>
          </cell>
          <cell r="E4529">
            <v>3.6720000000000002</v>
          </cell>
        </row>
        <row r="4530">
          <cell r="A4530">
            <v>904490</v>
          </cell>
          <cell r="B4530" t="str">
            <v>Eritrosit enzim paneli</v>
          </cell>
          <cell r="D4530">
            <v>17.200674536256322</v>
          </cell>
          <cell r="E4530">
            <v>11.016</v>
          </cell>
        </row>
        <row r="4531">
          <cell r="A4531">
            <v>904500</v>
          </cell>
          <cell r="B4531" t="str">
            <v>Euglobulin lizis</v>
          </cell>
          <cell r="D4531">
            <v>4.3844856661045535</v>
          </cell>
          <cell r="E4531">
            <v>2.8080000000000003</v>
          </cell>
        </row>
        <row r="4532">
          <cell r="A4532">
            <v>904510</v>
          </cell>
          <cell r="B4532" t="str">
            <v>F8 antikoru</v>
          </cell>
          <cell r="D4532">
            <v>20.067453625632378</v>
          </cell>
          <cell r="E4532">
            <v>12.852000000000002</v>
          </cell>
        </row>
        <row r="4533">
          <cell r="A4533">
            <v>904520</v>
          </cell>
          <cell r="B4533" t="str">
            <v>F9 antikoru</v>
          </cell>
          <cell r="D4533">
            <v>20.067453625632378</v>
          </cell>
          <cell r="E4533">
            <v>12.852000000000002</v>
          </cell>
        </row>
        <row r="4534">
          <cell r="A4534">
            <v>904530</v>
          </cell>
          <cell r="B4534" t="str">
            <v>Faktör 2-13 (Her bir faktör için)</v>
          </cell>
          <cell r="D4534">
            <v>34.401349072512645</v>
          </cell>
          <cell r="E4534">
            <v>22.032</v>
          </cell>
        </row>
        <row r="4535">
          <cell r="A4535">
            <v>904540</v>
          </cell>
          <cell r="B4535" t="str">
            <v>Faktör 7 antijeni</v>
          </cell>
          <cell r="D4535">
            <v>34.401349072512645</v>
          </cell>
          <cell r="E4535">
            <v>22.032</v>
          </cell>
        </row>
        <row r="4536">
          <cell r="A4536">
            <v>904550</v>
          </cell>
          <cell r="B4536" t="str">
            <v>Faktör inhibitör tayini</v>
          </cell>
          <cell r="D4536">
            <v>28.667790893760539</v>
          </cell>
          <cell r="E4536">
            <v>18.36</v>
          </cell>
        </row>
        <row r="4537">
          <cell r="A4537">
            <v>904560</v>
          </cell>
          <cell r="B4537" t="str">
            <v>Fetal hemoglobin (Hb.F-Singer testi)</v>
          </cell>
          <cell r="D4537">
            <v>4.3844856661045535</v>
          </cell>
          <cell r="E4537">
            <v>2.8080000000000003</v>
          </cell>
        </row>
        <row r="4538">
          <cell r="A4538">
            <v>904570</v>
          </cell>
          <cell r="B4538" t="str">
            <v>Fetal hemoglobin boyası</v>
          </cell>
          <cell r="D4538">
            <v>5.7335581787521077</v>
          </cell>
          <cell r="E4538">
            <v>3.6720000000000002</v>
          </cell>
        </row>
        <row r="4539">
          <cell r="A4539">
            <v>904580</v>
          </cell>
          <cell r="B4539" t="str">
            <v xml:space="preserve">Fetal hücre </v>
          </cell>
          <cell r="D4539">
            <v>21.585160202360878</v>
          </cell>
          <cell r="E4539">
            <v>13.824000000000002</v>
          </cell>
        </row>
        <row r="4540">
          <cell r="A4540">
            <v>904590</v>
          </cell>
          <cell r="B4540" t="str">
            <v>Fibrin monomerleri</v>
          </cell>
          <cell r="D4540">
            <v>5.7335581787521077</v>
          </cell>
          <cell r="E4540">
            <v>3.6720000000000002</v>
          </cell>
        </row>
        <row r="4541">
          <cell r="A4541">
            <v>904600</v>
          </cell>
          <cell r="B4541" t="str">
            <v>Fibrin yıkım ürünleri (Kantitatif)</v>
          </cell>
          <cell r="D4541">
            <v>10.118043844856661</v>
          </cell>
          <cell r="E4541">
            <v>6.48</v>
          </cell>
        </row>
        <row r="4542">
          <cell r="A4542">
            <v>904610</v>
          </cell>
          <cell r="B4542" t="str">
            <v>Fibrinojen</v>
          </cell>
          <cell r="D4542">
            <v>10.118043844856661</v>
          </cell>
          <cell r="E4542">
            <v>6.48</v>
          </cell>
        </row>
        <row r="4543">
          <cell r="A4543">
            <v>904620</v>
          </cell>
          <cell r="B4543" t="str">
            <v>Fibrinopeptidaz</v>
          </cell>
          <cell r="D4543">
            <v>11.467116357504215</v>
          </cell>
          <cell r="E4543">
            <v>7.3440000000000003</v>
          </cell>
        </row>
        <row r="4544">
          <cell r="A4544">
            <v>904630</v>
          </cell>
          <cell r="B4544" t="str">
            <v>Fibronektin</v>
          </cell>
          <cell r="D4544">
            <v>17.200674536256322</v>
          </cell>
          <cell r="E4544">
            <v>11.016</v>
          </cell>
        </row>
        <row r="4545">
          <cell r="A4545">
            <v>904640</v>
          </cell>
          <cell r="B4545" t="str">
            <v>Global fibrinolitik kapasite</v>
          </cell>
          <cell r="D4545">
            <v>143.00168634064082</v>
          </cell>
          <cell r="E4545">
            <v>91.584000000000003</v>
          </cell>
        </row>
        <row r="4546">
          <cell r="A4546">
            <v>904650</v>
          </cell>
          <cell r="B4546" t="str">
            <v>Hb H  Boyası</v>
          </cell>
          <cell r="D4546">
            <v>4.3844856661045535</v>
          </cell>
          <cell r="E4546">
            <v>2.8080000000000003</v>
          </cell>
        </row>
        <row r="4547">
          <cell r="A4547">
            <v>904660</v>
          </cell>
          <cell r="B4547" t="str">
            <v>Hb S</v>
          </cell>
          <cell r="D4547">
            <v>17.200674536256322</v>
          </cell>
          <cell r="E4547">
            <v>11.016</v>
          </cell>
        </row>
        <row r="4548">
          <cell r="A4548">
            <v>904670</v>
          </cell>
          <cell r="B4548" t="str">
            <v>HbH (Alfa talasemi paneli)</v>
          </cell>
          <cell r="D4548">
            <v>34.401349072512645</v>
          </cell>
          <cell r="E4548">
            <v>22.032</v>
          </cell>
        </row>
        <row r="4549">
          <cell r="A4549">
            <v>904680</v>
          </cell>
          <cell r="B4549" t="str">
            <v>Heinz-body aranması</v>
          </cell>
          <cell r="D4549">
            <v>5.7335581787521077</v>
          </cell>
          <cell r="E4549">
            <v>3.6720000000000002</v>
          </cell>
        </row>
        <row r="4550">
          <cell r="A4550">
            <v>904690</v>
          </cell>
          <cell r="B4550" t="str">
            <v xml:space="preserve">Hemoglobin elektroforezi  HPLC ile </v>
          </cell>
          <cell r="D4550">
            <v>64.418212478920751</v>
          </cell>
          <cell r="E4550">
            <v>41.256000000000007</v>
          </cell>
        </row>
        <row r="4551">
          <cell r="A4551">
            <v>904700</v>
          </cell>
          <cell r="B4551" t="str">
            <v xml:space="preserve">Hemoglobin elektroforezi  Aqar jel ile  </v>
          </cell>
          <cell r="D4551">
            <v>43.001686340640809</v>
          </cell>
          <cell r="E4551">
            <v>27.540000000000003</v>
          </cell>
        </row>
        <row r="4552">
          <cell r="A4552">
            <v>904710</v>
          </cell>
          <cell r="B4552" t="str">
            <v>Hemoglobin zincir analizi (HPLC)</v>
          </cell>
          <cell r="D4552">
            <v>64.418212478920751</v>
          </cell>
          <cell r="E4552">
            <v>41.256000000000007</v>
          </cell>
        </row>
        <row r="4553">
          <cell r="A4553">
            <v>904720</v>
          </cell>
          <cell r="B4553" t="str">
            <v xml:space="preserve">Heparin </v>
          </cell>
          <cell r="D4553">
            <v>10.792580101180439</v>
          </cell>
          <cell r="E4553">
            <v>6.9120000000000008</v>
          </cell>
        </row>
        <row r="4554">
          <cell r="A4554">
            <v>904730</v>
          </cell>
          <cell r="B4554" t="str">
            <v>Heparin kofaktör II</v>
          </cell>
          <cell r="D4554">
            <v>8.6003372681281611</v>
          </cell>
          <cell r="E4554">
            <v>5.508</v>
          </cell>
        </row>
        <row r="4555">
          <cell r="A4555">
            <v>904740</v>
          </cell>
          <cell r="B4555" t="str">
            <v xml:space="preserve">HLA-ABC, serolojik  </v>
          </cell>
          <cell r="C4555" t="str">
            <v>Doku Tiplendirme Laboratuvar Merkezleri tarafından çalışılabilir.Sonuç belgesi istendiği takdirde Kuruma ibraz etmek üzere saklanmak kaydıyla, yapılan işlemlere ait ayrıntılı teknik açıklamayı içeren  raporla faturalandırılır.İşlem basamakları dahildir.İşlem Basamakları olarak Moleküler kodlar ile  faturalandırılmaz. (Preimplantasyon Genetik Tetkikler ,Hematolojik Maligniteler için moleküler test çalışmaları yapıldığında moleküler kodlarla faturalandırılır.
(A için bir adet, B için bir adet,C için bir adet faturalandırılır)</v>
          </cell>
          <cell r="D4555">
            <v>59.021922428330527</v>
          </cell>
          <cell r="E4555">
            <v>37.800000000000004</v>
          </cell>
        </row>
        <row r="4556">
          <cell r="A4556">
            <v>904750</v>
          </cell>
          <cell r="B4556" t="str">
            <v xml:space="preserve">HLA-DR,DQ serolojik
</v>
          </cell>
          <cell r="C4556" t="str">
            <v>Doku Tiplendirme Laboratuvar Merkezleri tarafından çalışılabilir.Sonuç belgesi istendiği takdirde Kuruma ibraz etmek üzere saklanmak kaydıyla, yapılan işlemlere ait ayrıntılı teknik açıklamayı içeren raporla faturalandırılır.İşlem basamakları dahildir.İşlem Basamakları olarak Moleküler kodlar ile  faturalandırılmaz (Preimplantasyon genetik tetkikler, hematolojik maligniteler için moleküler test çalışmaları yapıldığında moleküler kodlarla faturalandırılır.)
(DR için bir adet, DQ için bir adet faturalandırılır.)</v>
          </cell>
          <cell r="D4556">
            <v>59.021922428330527</v>
          </cell>
          <cell r="E4556">
            <v>37.800000000000004</v>
          </cell>
        </row>
        <row r="4557">
          <cell r="A4557">
            <v>904760</v>
          </cell>
          <cell r="B4557" t="str">
            <v>HLA A, B, C moleküler yüksek çözünürlükte</v>
          </cell>
          <cell r="C4557" t="str">
            <v>Doku Tiplendirme Laboratuvar Merkezleri tarafından çalışılabilir.Sonuç belgesi istendiği takdirde Kuruma ibraz etmek üzere saklanmak kaydıyla, yapılan işlemlere ait ayrıntılı teknik açıklamayı içeren raporla faturalandırılır.İşlem basamakları dahildir.İşlem Basamakları olarak Moleküler kodlar ile  faturalandırılmaz. (Preimplantasyon genetik tetkikler, hematolojik maligniteler için moleküler test çalışmaları yapıldığında moleküler kodlarla faturalandırılır.)
(A için bir adet, B için bir adet,C için bir adet faturalandırılır)</v>
          </cell>
          <cell r="D4557">
            <v>227.6559865092749</v>
          </cell>
          <cell r="E4557">
            <v>145.80000000000001</v>
          </cell>
        </row>
        <row r="4558">
          <cell r="A4558">
            <v>904770</v>
          </cell>
          <cell r="B4558" t="str">
            <v>HLA B27</v>
          </cell>
          <cell r="C4558" t="str">
            <v>Sonuç raporu ile birlikte faturalandırılır.</v>
          </cell>
          <cell r="D4558">
            <v>22.934232715008431</v>
          </cell>
          <cell r="E4558">
            <v>14.688000000000001</v>
          </cell>
        </row>
        <row r="4559">
          <cell r="A4559">
            <v>904780</v>
          </cell>
          <cell r="B4559" t="str">
            <v>HLA DP, DR, DQ moleküler yüksek çözünürlükte</v>
          </cell>
          <cell r="C4559" t="str">
            <v>Doku Tiplendirme Laboratuvar Merkezleri tarafından çalışılabilir.Sonuç belgesi istendiği takdirde Kuruma ibraz etmek üzere saklanmak kaydıyla, yapılan işlemlere ait ayrıntılı teknik açıklamayı içeren raporla faturalandırılır.İşlem basamakları dahildir.İşlem Basamakları olarak Moleküler kodlar ile  faturalandırılmaz. (Preimplantasyon Genetik Tetkikler ,Hematolojik Maligniteler için moleküler test çalışmaları yapıldığında moleküler kodlarla faturalandırılır.)
(DP için bir adet,DR için bir adet,DQ için bir adet faturalandırılır)</v>
          </cell>
          <cell r="D4559">
            <v>227.6559865092749</v>
          </cell>
          <cell r="E4559">
            <v>145.80000000000001</v>
          </cell>
        </row>
        <row r="4560">
          <cell r="A4560">
            <v>904790</v>
          </cell>
          <cell r="B4560" t="str">
            <v>HLA uygun donör taranması, aile içi</v>
          </cell>
          <cell r="C4560" t="str">
            <v xml:space="preserve">Doku Tiplendirme Laboratuvar Merkezleri tarafından çalışılabilir.Sonuç belgesi istendiği takdirde Kuruma ibraz etmek üzere saklanmak kaydıyla, yapılan işlemlere ait ayrıntılı teknik açıklamayı içeren  raporla faturalandırılır.İşlem basamakları dahildir.İşlem Basamakları olarak Moleküler kodlar ile  faturalandırılmaz. (Preimplantasyon genetik tetkikler, hematolojik maligniteler için moleküler test çalışmaları yapıldığında moleküler kodlarla faturalandırılır.)
</v>
          </cell>
          <cell r="D4560">
            <v>228.66779089376055</v>
          </cell>
          <cell r="E4560">
            <v>146.44800000000001</v>
          </cell>
        </row>
        <row r="4561">
          <cell r="A4561">
            <v>904800</v>
          </cell>
          <cell r="B4561" t="str">
            <v>HLA-A, B, C moleküler düşük çözünürlükte</v>
          </cell>
          <cell r="C4561" t="str">
            <v>Doku Tiplendirme Laboratuvar Merkezleri tarafından çalışılabilir.Sonuç belgesi istendiği takdirde Kuruma ibraz etmek üzere saklanmak kaydıyla, yapılan işlemlere ait ayrıntılı teknik açıklamayı içeren  raporla faturalandırılır.İşlem basamakları dahildir. İşlem Basamakları olarak Moleküler kodlar ile  faturalandırılmaz. (Preimplantasyon Genetik Tetkikler ,Hematolojik Maligniteler için moleküler test çalışmaları yapıldığında moleküler kodlarla faturalandırılır.
(A için bir adet,B için bir adet,C için bir adet faturalandırılır.)</v>
          </cell>
          <cell r="D4561">
            <v>168.63406408094437</v>
          </cell>
          <cell r="E4561">
            <v>108</v>
          </cell>
        </row>
        <row r="4562">
          <cell r="A4562">
            <v>904810</v>
          </cell>
          <cell r="B4562" t="str">
            <v>HLA-DR, DP, DQ moleküler düşük çözünürlükte</v>
          </cell>
          <cell r="C4562" t="str">
            <v xml:space="preserve">Doku Tiplendirme Laboratuvar Merkezleri tarafından çalışılabilir.Sonuç belgesi istendiği takdirde Kuruma ibraz etmek üzere saklanmak kaydıyla, yapılan işlemlere ait ayrıntılı teknik açıklamayı içeren raporla faturalandırılır.İşlem basamakları dahildir.İşlem Basamakları olarak Moleküler kodlar ile  faturalandırılmaz. (Preimplantasyon genetik tetkikler, hematolojik maligniteler için moleküler test çalışmaları yapıldığında moleküler kodlarla faturalandırılır.)
(DR için bir adet, DP için bir adet, DQ için bir adet faturalandırılır.) </v>
          </cell>
          <cell r="D4562">
            <v>168.63406408094437</v>
          </cell>
          <cell r="E4562">
            <v>108</v>
          </cell>
        </row>
        <row r="4563">
          <cell r="A4563">
            <v>904820</v>
          </cell>
          <cell r="B4563" t="str">
            <v>In vitro doku kültürü (semi solid agar)</v>
          </cell>
          <cell r="D4563">
            <v>51.602023608768974</v>
          </cell>
          <cell r="E4563">
            <v>33.048000000000002</v>
          </cell>
        </row>
        <row r="4564">
          <cell r="A4564">
            <v>904830</v>
          </cell>
          <cell r="B4564" t="str">
            <v xml:space="preserve">In vitro doku kültürü değerlendirilmesi, her bir koloni tipi  </v>
          </cell>
          <cell r="D4564">
            <v>25.801011804384487</v>
          </cell>
          <cell r="E4564">
            <v>16.524000000000001</v>
          </cell>
        </row>
        <row r="4565">
          <cell r="A4565">
            <v>904840</v>
          </cell>
          <cell r="B4565" t="str">
            <v>İnvitro ilaç duyarlılığı, her bir ilaç</v>
          </cell>
          <cell r="D4565">
            <v>107.25126475548062</v>
          </cell>
          <cell r="E4565">
            <v>68.688000000000002</v>
          </cell>
        </row>
        <row r="4566">
          <cell r="A4566">
            <v>904850</v>
          </cell>
          <cell r="B4566" t="str">
            <v>Kanama zamanı</v>
          </cell>
          <cell r="D4566">
            <v>2.8667790893760539</v>
          </cell>
          <cell r="E4566">
            <v>1.8360000000000001</v>
          </cell>
        </row>
        <row r="4567">
          <cell r="A4567">
            <v>904860</v>
          </cell>
          <cell r="B4567" t="str">
            <v>Kemotaksis (nötrofil-monosit)</v>
          </cell>
          <cell r="D4567">
            <v>8.6003372681281611</v>
          </cell>
          <cell r="E4567">
            <v>5.508</v>
          </cell>
        </row>
        <row r="4568">
          <cell r="A4568">
            <v>904870</v>
          </cell>
          <cell r="B4568" t="str">
            <v>Koagulasyon faktör inhibitör testi</v>
          </cell>
          <cell r="D4568">
            <v>34.401349072512645</v>
          </cell>
          <cell r="E4568">
            <v>22.032</v>
          </cell>
        </row>
        <row r="4569">
          <cell r="A4569">
            <v>904880</v>
          </cell>
          <cell r="B4569" t="str">
            <v>Kollajen ADP (Tam otomatik cihazda trombosit agregasyonu)</v>
          </cell>
          <cell r="D4569">
            <v>60.033726812816191</v>
          </cell>
          <cell r="E4569">
            <v>38.448000000000008</v>
          </cell>
        </row>
        <row r="4570">
          <cell r="A4570">
            <v>904890</v>
          </cell>
          <cell r="B4570" t="str">
            <v>Kollajen epinephrin (Tam otomatik cihazda trombosit agregasyonu)</v>
          </cell>
          <cell r="D4570">
            <v>60.033726812816191</v>
          </cell>
          <cell r="E4570">
            <v>38.448000000000008</v>
          </cell>
        </row>
        <row r="4571">
          <cell r="A4571">
            <v>904900</v>
          </cell>
          <cell r="B4571" t="str">
            <v>Kriyofibrinojen tayini</v>
          </cell>
          <cell r="D4571">
            <v>8.6003372681281611</v>
          </cell>
          <cell r="E4571">
            <v>5.508</v>
          </cell>
        </row>
        <row r="4572">
          <cell r="A4572">
            <v>904910</v>
          </cell>
          <cell r="B4572" t="str">
            <v>Kriyoglobulin</v>
          </cell>
          <cell r="D4572">
            <v>8.6003372681281611</v>
          </cell>
          <cell r="E4572">
            <v>5.508</v>
          </cell>
        </row>
        <row r="4573">
          <cell r="A4573">
            <v>904920</v>
          </cell>
          <cell r="B4573" t="str">
            <v xml:space="preserve">Lenfosit alt grupları </v>
          </cell>
          <cell r="C4573" t="str">
            <v xml:space="preserve">Ayrıntılı sonuç raporu ile en fazla bir adet faturalandırılır. 905.080 ile birlikte faturalandırılmaz. </v>
          </cell>
          <cell r="D4573">
            <v>143.00168634064082</v>
          </cell>
          <cell r="E4573">
            <v>91.584000000000003</v>
          </cell>
        </row>
        <row r="4574">
          <cell r="A4574">
            <v>904930</v>
          </cell>
          <cell r="B4574" t="str">
            <v>Lenfosit izolasyonu</v>
          </cell>
          <cell r="D4574">
            <v>11.467116357504215</v>
          </cell>
          <cell r="E4574">
            <v>7.3440000000000003</v>
          </cell>
        </row>
        <row r="4575">
          <cell r="A4575">
            <v>904940</v>
          </cell>
          <cell r="B4575" t="str">
            <v>Lenfosit kemotaksis</v>
          </cell>
          <cell r="D4575">
            <v>25.801011804384487</v>
          </cell>
          <cell r="E4575">
            <v>16.524000000000001</v>
          </cell>
        </row>
        <row r="4576">
          <cell r="A4576">
            <v>904950</v>
          </cell>
          <cell r="B4576" t="str">
            <v>Lenfosit transformasyon (Komple)</v>
          </cell>
          <cell r="D4576">
            <v>20.067453625632378</v>
          </cell>
          <cell r="E4576">
            <v>12.852000000000002</v>
          </cell>
        </row>
        <row r="4577">
          <cell r="A4577">
            <v>904960</v>
          </cell>
          <cell r="B4577" t="str">
            <v>Lökosit adhezivite</v>
          </cell>
          <cell r="D4577">
            <v>7.2512647554806069</v>
          </cell>
          <cell r="E4577">
            <v>4.6440000000000001</v>
          </cell>
        </row>
        <row r="4578">
          <cell r="A4578">
            <v>904970</v>
          </cell>
          <cell r="B4578" t="str">
            <v>Lökosit fonksiyonları testi</v>
          </cell>
          <cell r="D4578">
            <v>14.33389544688027</v>
          </cell>
          <cell r="E4578">
            <v>9.18</v>
          </cell>
        </row>
        <row r="4579">
          <cell r="A4579">
            <v>904980</v>
          </cell>
          <cell r="B4579" t="str">
            <v>Lökosit sistin izolasyonu (HPLC)</v>
          </cell>
          <cell r="D4579">
            <v>64.418212478920751</v>
          </cell>
          <cell r="E4579">
            <v>41.256000000000007</v>
          </cell>
        </row>
        <row r="4580">
          <cell r="A4580">
            <v>904990</v>
          </cell>
          <cell r="B4580" t="str">
            <v>Lökositlerin antijen histamin salınımı</v>
          </cell>
          <cell r="D4580">
            <v>17.200674536256322</v>
          </cell>
          <cell r="E4580">
            <v>11.016</v>
          </cell>
        </row>
        <row r="4581">
          <cell r="A4581">
            <v>905000</v>
          </cell>
          <cell r="B4581" t="str">
            <v>Lupus antikoagülan (Doğrulama testi ile)</v>
          </cell>
          <cell r="D4581">
            <v>34.401349072512645</v>
          </cell>
          <cell r="E4581">
            <v>22.032</v>
          </cell>
        </row>
        <row r="4582">
          <cell r="A4582">
            <v>905010</v>
          </cell>
          <cell r="B4582" t="str">
            <v>Lupus antikoagülan taraması</v>
          </cell>
          <cell r="D4582">
            <v>10.118043844856661</v>
          </cell>
          <cell r="E4582">
            <v>6.48</v>
          </cell>
        </row>
        <row r="4583">
          <cell r="A4583">
            <v>905020</v>
          </cell>
          <cell r="B4583" t="str">
            <v>Lupus eritematozis (LE) hücresi</v>
          </cell>
          <cell r="D4583">
            <v>2.8667790893760539</v>
          </cell>
          <cell r="E4583">
            <v>1.8360000000000001</v>
          </cell>
        </row>
        <row r="4584">
          <cell r="A4584">
            <v>905030</v>
          </cell>
          <cell r="B4584" t="str">
            <v>Lymphokine Activated Killer (LAK)</v>
          </cell>
          <cell r="D4584">
            <v>34.401349072512645</v>
          </cell>
          <cell r="E4584">
            <v>22.032</v>
          </cell>
        </row>
        <row r="4585">
          <cell r="A4585">
            <v>905040</v>
          </cell>
          <cell r="B4585" t="str">
            <v>Mikst lenfosit kültürü (Her bir donör için)</v>
          </cell>
          <cell r="D4585">
            <v>34.401349072512645</v>
          </cell>
          <cell r="E4585">
            <v>22.032</v>
          </cell>
        </row>
        <row r="4586">
          <cell r="A4586">
            <v>905050</v>
          </cell>
          <cell r="B4586" t="str">
            <v>Minör HLA antijenleri (Her biri)</v>
          </cell>
          <cell r="D4586">
            <v>24.451939291736931</v>
          </cell>
          <cell r="E4586">
            <v>15.66</v>
          </cell>
        </row>
        <row r="4587">
          <cell r="A4587">
            <v>905060</v>
          </cell>
          <cell r="B4587" t="str">
            <v>Methemoglobin redüktaz</v>
          </cell>
          <cell r="D4587">
            <v>4.3844856661045535</v>
          </cell>
          <cell r="E4587">
            <v>2.8080000000000003</v>
          </cell>
        </row>
        <row r="4588">
          <cell r="A4588">
            <v>905070</v>
          </cell>
          <cell r="B4588" t="str">
            <v>Methemoglobin tayini</v>
          </cell>
          <cell r="D4588">
            <v>5.7335581787521077</v>
          </cell>
          <cell r="E4588">
            <v>3.6720000000000002</v>
          </cell>
        </row>
        <row r="4589">
          <cell r="A4589">
            <v>905080</v>
          </cell>
          <cell r="B4589" t="str">
            <v>Monoklonal antikor (Her biri)  (Akım sitometresi)</v>
          </cell>
          <cell r="C4589" t="str">
            <v>Ayrıntılı sonuç raporu ile en fazla bir adet faturalandırılır. 904.920 ile birlikte faturalandırılmaz.Akım sitometresi Ayrıntılı sonuç raporu ile  her bir antikor için en fazla bir adet faturalandırılır. 904.920 ile birlikte faturalandırılmaz.</v>
          </cell>
          <cell r="D4589">
            <v>50.084317032040474</v>
          </cell>
          <cell r="E4589">
            <v>32.076000000000001</v>
          </cell>
        </row>
        <row r="4590">
          <cell r="A4590">
            <v>905090</v>
          </cell>
          <cell r="B4590" t="str">
            <v>Nükleik asit teknolojisi ile (NAT) HBs, HCV, HIV1 tayini</v>
          </cell>
          <cell r="D4590">
            <v>33.729999999999997</v>
          </cell>
          <cell r="E4590">
            <v>21.602041199999999</v>
          </cell>
        </row>
        <row r="4591">
          <cell r="A4591">
            <v>905100</v>
          </cell>
          <cell r="B4591" t="str">
            <v>Oksihemoglobin</v>
          </cell>
          <cell r="D4591">
            <v>13.996627318718383</v>
          </cell>
          <cell r="E4591">
            <v>8.9640000000000022</v>
          </cell>
        </row>
        <row r="4592">
          <cell r="A4592">
            <v>905110</v>
          </cell>
          <cell r="B4592" t="str">
            <v>Oraklaşma testi</v>
          </cell>
          <cell r="D4592">
            <v>7.2512647554806069</v>
          </cell>
          <cell r="E4592">
            <v>4.6440000000000001</v>
          </cell>
        </row>
        <row r="4593">
          <cell r="A4593">
            <v>905120</v>
          </cell>
          <cell r="B4593" t="str">
            <v>Ozmotik frajilite testi</v>
          </cell>
          <cell r="D4593">
            <v>14.33389544688027</v>
          </cell>
          <cell r="E4593">
            <v>9.18</v>
          </cell>
        </row>
        <row r="4594">
          <cell r="A4594">
            <v>905130</v>
          </cell>
          <cell r="B4594" t="str">
            <v xml:space="preserve">Özel hematolojik boyalar PAS, Peroksidaz, Sudan Black, LAP,vb) </v>
          </cell>
          <cell r="C4594" t="str">
            <v>Periferik kan, Kemik iliği her biri</v>
          </cell>
          <cell r="D4594">
            <v>14.33389544688027</v>
          </cell>
          <cell r="E4594">
            <v>9.18</v>
          </cell>
        </row>
        <row r="4595">
          <cell r="A4595">
            <v>905140</v>
          </cell>
          <cell r="B4595" t="str">
            <v>PAC-1 kompleks (Flow sitometri)</v>
          </cell>
          <cell r="D4595">
            <v>55.817875210792586</v>
          </cell>
          <cell r="E4595">
            <v>35.748000000000005</v>
          </cell>
        </row>
        <row r="4596">
          <cell r="A4596">
            <v>905150</v>
          </cell>
          <cell r="B4596" t="str">
            <v>PAI-1 (Plazminojen aktivatör inhibitör 1)</v>
          </cell>
          <cell r="D4596">
            <v>28.667790893760539</v>
          </cell>
          <cell r="E4596">
            <v>18.36</v>
          </cell>
        </row>
        <row r="4597">
          <cell r="A4597">
            <v>905160</v>
          </cell>
          <cell r="B4597" t="str">
            <v>Panel reaktif antikor (PRA) Class I Antijene spesifik</v>
          </cell>
          <cell r="C4597" t="str">
            <v>Doku Tiplendirme Laboratuvar Merkezleri tarafından çalışılabilir.Sonuç belgesi istendiği takdirde Kuruma ibraz etmek üzere saklanmak kaydıyla, yapılan işlemlere ait ayrıntılı teknik açıklamayı içeren raporla faturalandırılır. İşlem basamakları dahildir.İşlem Basamakları olarak Moleküler kodlar ile  faturalandırılmaz (Preimplantasyon genetik tetkikler, hematolojik maligniteler için moleküler test çalışmaları yapıldığında moleküler kodlarla faturalandırılır.)</v>
          </cell>
          <cell r="D4597">
            <v>202.36</v>
          </cell>
          <cell r="E4597">
            <v>129.59943840000003</v>
          </cell>
        </row>
        <row r="4598">
          <cell r="A4598">
            <v>905170</v>
          </cell>
          <cell r="B4598" t="str">
            <v>Panel reaktif antikor (PRA) Class I tarama</v>
          </cell>
          <cell r="C4598" t="str">
            <v>Doku Tiplendirme Laboratuvar Merkezleri tarafından çalışılabilir.Sonuç belgesi istendiği takdirde Kuruma ibraz etmek üzere saklanmak kaydıyla, yapılan işlemlere ait ayrıntılı teknik açıklamayı içeren raporla faturalandırılır.İşlem basamakları dahildir.İşlem Basamakları olarak Moleküler kodlar ile  faturalandırılmaz (Preimplantasyon Genetik Tetkikler ,Hematolojik Maligniteler için moleküler test çalışmaları yapıldığında moleküler kodlarla faturalandırılır.)</v>
          </cell>
          <cell r="D4598">
            <v>101.18</v>
          </cell>
          <cell r="E4598">
            <v>64.799719200000013</v>
          </cell>
        </row>
        <row r="4599">
          <cell r="A4599">
            <v>905180</v>
          </cell>
          <cell r="B4599" t="str">
            <v>Panel reaktif antikor (PRA) Class II Antijene spesifik</v>
          </cell>
          <cell r="C4599" t="str">
            <v>Doku Tiplendirme Laboratuvar Merkezleri tarafından çalışılabilir.Sonuç belgesi istendiği takdirde Kuruma ibraz etmek üzere saklanmak kaydıyla, yapılan işlemlere ait ayrıntılı teknik açıklamayı içeren ayrıntılı raporla faturalandırılır.İşlem Basamakları olarak Moleküler kodlar ile  faturalanamaz (Preimplantasyon genetik tetkikler, hematolojik maligniteler için moleküler test çalışmaları yapıldığında moleküler kodlarla faturalandırılır.)</v>
          </cell>
          <cell r="D4599">
            <v>202.36</v>
          </cell>
          <cell r="E4599">
            <v>129.59943840000003</v>
          </cell>
        </row>
        <row r="4600">
          <cell r="A4600">
            <v>905190</v>
          </cell>
          <cell r="B4600" t="str">
            <v>Panel reaktif antikor (PRA) Class II tarama</v>
          </cell>
          <cell r="C4600" t="str">
            <v>Doku Tiplendirme Laboratuvar Merkezleri tarafından çalışılabilir.Sonuç belgesi istendiği takdirde Kuruma ibraz etmek üzere saklanmak kaydıyla, yapılan işlemlere ait ayrıntılı teknik açıklamayı içeren ayrıntılı raporla faturalandırılır.İşlem Basamakları olarak Moleküler kodlar ile  faturalanamaz (Preimplantasyon genetik tetkikler, hematolojik maligniteler için moleküler test çalışmaları yapıldığında moleküler kodlarla faturalandırılır.)</v>
          </cell>
          <cell r="D4600">
            <v>101.18</v>
          </cell>
          <cell r="E4600">
            <v>64.799719200000013</v>
          </cell>
        </row>
        <row r="4601">
          <cell r="A4601">
            <v>905195</v>
          </cell>
          <cell r="B4601" t="str">
            <v>PRA(anti-HLA antikoru) High Resolution</v>
          </cell>
          <cell r="C4601" t="str">
            <v>Doku Tiplendirme Laboratuvar Merkezleri tarafından çalışılabilir.Sonuç belgesi istendiği takdirde Kuruma ibraz etmek üzere saklanmak kaydıyla, yapılan işlemlere ait ayrıntılı teknik açıklamayı içeren ayrıntılı raporla faturalandırılır. İşlem Basamakları olarak Moleküler kodlar ile  faturalanamaz. (Preimplantasyon genetik tetkikler, hematolojik maligniteler için moleküler test çalışmaları yapıldığında moleküler kodlarla faturalandırılır.)</v>
          </cell>
          <cell r="D4601">
            <v>150</v>
          </cell>
          <cell r="E4601">
            <v>96.065999999999988</v>
          </cell>
        </row>
        <row r="4602">
          <cell r="A4602">
            <v>905200</v>
          </cell>
          <cell r="B4602" t="str">
            <v>Pıhtı retraksiyonu</v>
          </cell>
          <cell r="D4602">
            <v>2.8667790893760539</v>
          </cell>
          <cell r="E4602">
            <v>1.8360000000000001</v>
          </cell>
        </row>
        <row r="4603">
          <cell r="A4603">
            <v>905210</v>
          </cell>
          <cell r="B4603" t="str">
            <v>Pıhtılaşma zamanı</v>
          </cell>
          <cell r="D4603">
            <v>2.8667790893760539</v>
          </cell>
          <cell r="E4603">
            <v>1.8360000000000001</v>
          </cell>
        </row>
        <row r="4604">
          <cell r="A4604">
            <v>905220</v>
          </cell>
          <cell r="B4604" t="str">
            <v xml:space="preserve">Piruvat kinaz </v>
          </cell>
          <cell r="D4604">
            <v>5.7335581787521077</v>
          </cell>
          <cell r="E4604">
            <v>3.6720000000000002</v>
          </cell>
        </row>
        <row r="4605">
          <cell r="A4605">
            <v>905230</v>
          </cell>
          <cell r="B4605" t="str">
            <v xml:space="preserve">Platelet F4  </v>
          </cell>
          <cell r="D4605">
            <v>71.500843170320408</v>
          </cell>
          <cell r="E4605">
            <v>45.792000000000002</v>
          </cell>
        </row>
        <row r="4606">
          <cell r="A4606">
            <v>905240</v>
          </cell>
          <cell r="B4606" t="str">
            <v>Plazminojen</v>
          </cell>
          <cell r="D4606">
            <v>28.667790893760539</v>
          </cell>
          <cell r="E4606">
            <v>18.36</v>
          </cell>
        </row>
        <row r="4607">
          <cell r="A4607">
            <v>905250</v>
          </cell>
          <cell r="B4607" t="str">
            <v>Plazminojen Aktivatör (PA)</v>
          </cell>
          <cell r="D4607">
            <v>24.451939291736931</v>
          </cell>
          <cell r="E4607">
            <v>15.66</v>
          </cell>
        </row>
        <row r="4608">
          <cell r="A4608">
            <v>905260</v>
          </cell>
          <cell r="B4608" t="str">
            <v xml:space="preserve">Protein C </v>
          </cell>
          <cell r="D4608">
            <v>64.418212478920751</v>
          </cell>
          <cell r="E4608">
            <v>41.256000000000007</v>
          </cell>
        </row>
        <row r="4609">
          <cell r="A4609">
            <v>905270</v>
          </cell>
          <cell r="B4609" t="str">
            <v>Protein C antijeni</v>
          </cell>
          <cell r="D4609">
            <v>43.001686340640809</v>
          </cell>
          <cell r="E4609">
            <v>27.540000000000003</v>
          </cell>
        </row>
        <row r="4610">
          <cell r="A4610">
            <v>905280</v>
          </cell>
          <cell r="B4610" t="str">
            <v xml:space="preserve">Protein S </v>
          </cell>
          <cell r="D4610">
            <v>64.418212478920751</v>
          </cell>
          <cell r="E4610">
            <v>41.256000000000007</v>
          </cell>
        </row>
        <row r="4611">
          <cell r="A4611">
            <v>905290</v>
          </cell>
          <cell r="B4611" t="str">
            <v>Protein S antijeni</v>
          </cell>
          <cell r="D4611">
            <v>43.001686340640809</v>
          </cell>
          <cell r="E4611">
            <v>27.540000000000003</v>
          </cell>
        </row>
        <row r="4612">
          <cell r="A4612">
            <v>905300</v>
          </cell>
          <cell r="B4612" t="str">
            <v>Protrombin fragman 1+2</v>
          </cell>
          <cell r="D4612">
            <v>10.118043844856661</v>
          </cell>
          <cell r="E4612">
            <v>6.48</v>
          </cell>
        </row>
        <row r="4613">
          <cell r="A4613">
            <v>905310</v>
          </cell>
          <cell r="B4613" t="str">
            <v>Protrombin kompleksi</v>
          </cell>
          <cell r="D4613">
            <v>34.401349072512645</v>
          </cell>
          <cell r="E4613">
            <v>22.032</v>
          </cell>
        </row>
        <row r="4614">
          <cell r="A4614">
            <v>905320</v>
          </cell>
          <cell r="B4614" t="str">
            <v>Protrombin zamanı (Koagülometre)</v>
          </cell>
          <cell r="D4614">
            <v>10.118043844856661</v>
          </cell>
          <cell r="E4614">
            <v>6.48</v>
          </cell>
        </row>
        <row r="4615">
          <cell r="A4615">
            <v>905330</v>
          </cell>
          <cell r="B4615" t="str">
            <v>Rekalsifikasyon zamanı</v>
          </cell>
          <cell r="D4615">
            <v>2.8667790893760539</v>
          </cell>
          <cell r="E4615">
            <v>1.8360000000000001</v>
          </cell>
        </row>
        <row r="4616">
          <cell r="A4616">
            <v>905340</v>
          </cell>
          <cell r="B4616" t="str">
            <v>Reptilaz zamanı</v>
          </cell>
          <cell r="D4616">
            <v>28.667790893760539</v>
          </cell>
          <cell r="E4616">
            <v>18.36</v>
          </cell>
        </row>
        <row r="4617">
          <cell r="A4617">
            <v>905350</v>
          </cell>
          <cell r="B4617" t="str">
            <v>Retikülosit sayımı</v>
          </cell>
          <cell r="D4617">
            <v>5.7335581787521077</v>
          </cell>
          <cell r="E4617">
            <v>3.6720000000000002</v>
          </cell>
        </row>
        <row r="4618">
          <cell r="A4618">
            <v>905360</v>
          </cell>
          <cell r="B4618" t="str">
            <v>Retikülosit sayımı (Otomatik sistem)</v>
          </cell>
          <cell r="D4618">
            <v>14.33389544688027</v>
          </cell>
          <cell r="E4618">
            <v>9.18</v>
          </cell>
        </row>
        <row r="4619">
          <cell r="A4619">
            <v>905370</v>
          </cell>
          <cell r="B4619" t="str">
            <v>Serum opsonik aktivite</v>
          </cell>
          <cell r="D4619">
            <v>10.118043844856661</v>
          </cell>
          <cell r="E4619">
            <v>6.48</v>
          </cell>
        </row>
        <row r="4620">
          <cell r="A4620">
            <v>905380</v>
          </cell>
          <cell r="B4620" t="str">
            <v>Sitotoksik lenfosit alt grupları (Panel)</v>
          </cell>
          <cell r="D4620">
            <v>111.63575042158517</v>
          </cell>
          <cell r="E4620">
            <v>71.496000000000009</v>
          </cell>
        </row>
        <row r="4621">
          <cell r="A4621">
            <v>905390</v>
          </cell>
          <cell r="B4621" t="str">
            <v>T ve B Lenfosit çapraz karşılaştırma, total, tek donör</v>
          </cell>
          <cell r="C4621" t="str">
            <v>Doku Tiplendirme Laboratuvar Merkezleri tarafından çalışılabilir. Sonuç belgesi istendiği takdirde Kuruma ibraz etmek üzere saklanmalıdır. İşlem basamakları dahildir. (T için bir adet, B için bir adet)</v>
          </cell>
          <cell r="D4621">
            <v>118.04</v>
          </cell>
          <cell r="E4621">
            <v>75.59753760000001</v>
          </cell>
        </row>
        <row r="4622">
          <cell r="A4622">
            <v>905395</v>
          </cell>
          <cell r="B4622" t="str">
            <v>T ve B Lenfosit çapraz karşılaştırma, tek donör  (Akım sitometresi)</v>
          </cell>
          <cell r="C4622" t="str">
            <v xml:space="preserve">Doku Tiplendirme Laboratuvar Merkezleri tarafından çalışılabilir. İşlem basamakları dahildir ve orijinal cihaz çıktısı ile faturalandırılır. T ve B için ayrı ve 905 080 ile birlikte faturalandırılmaz. </v>
          </cell>
          <cell r="D4622">
            <v>463.74</v>
          </cell>
          <cell r="E4622">
            <v>296.9976456</v>
          </cell>
        </row>
        <row r="4623">
          <cell r="A4623">
            <v>905400</v>
          </cell>
          <cell r="B4623" t="str">
            <v>Stem hücre viyabilite testi</v>
          </cell>
          <cell r="D4623">
            <v>25.801011804384487</v>
          </cell>
          <cell r="E4623">
            <v>16.524000000000001</v>
          </cell>
        </row>
        <row r="4624">
          <cell r="A4624">
            <v>905410</v>
          </cell>
          <cell r="B4624" t="str">
            <v>Tissue factor pathway inhibitor (TFPI), serbest</v>
          </cell>
          <cell r="D4624">
            <v>71.500843170320408</v>
          </cell>
          <cell r="E4624">
            <v>45.792000000000002</v>
          </cell>
        </row>
        <row r="4625">
          <cell r="A4625">
            <v>905420</v>
          </cell>
          <cell r="B4625" t="str">
            <v>Tissue factor pathway inhibitor (TFPI), total</v>
          </cell>
          <cell r="D4625">
            <v>71.500843170320408</v>
          </cell>
          <cell r="E4625">
            <v>45.792000000000002</v>
          </cell>
        </row>
        <row r="4626">
          <cell r="A4626">
            <v>905430</v>
          </cell>
          <cell r="B4626" t="str">
            <v>Trombin aktive fibrinoliz inhibitörü (TAFI)</v>
          </cell>
          <cell r="D4626">
            <v>71.500843170320408</v>
          </cell>
          <cell r="E4626">
            <v>45.792000000000002</v>
          </cell>
        </row>
        <row r="4627">
          <cell r="A4627">
            <v>905440</v>
          </cell>
          <cell r="B4627" t="str">
            <v>Trombin zamanı</v>
          </cell>
          <cell r="D4627">
            <v>10.118043844856661</v>
          </cell>
          <cell r="E4627">
            <v>6.48</v>
          </cell>
        </row>
        <row r="4628">
          <cell r="A4628">
            <v>905450</v>
          </cell>
          <cell r="B4628" t="str">
            <v>Trombin veAnti-Trombin kompleks (Tat)</v>
          </cell>
          <cell r="D4628">
            <v>7.2512647554806069</v>
          </cell>
          <cell r="E4628">
            <v>4.6440000000000001</v>
          </cell>
        </row>
        <row r="4629">
          <cell r="A4629">
            <v>905460</v>
          </cell>
          <cell r="B4629" t="str">
            <v xml:space="preserve">Tromboelastogram, her bir kartuş </v>
          </cell>
          <cell r="D4629">
            <v>43.001686340640809</v>
          </cell>
          <cell r="E4629">
            <v>27.540000000000003</v>
          </cell>
        </row>
        <row r="4630">
          <cell r="A4630">
            <v>905470</v>
          </cell>
          <cell r="B4630" t="str">
            <v>Trombomodulin</v>
          </cell>
          <cell r="D4630">
            <v>28.667790893760539</v>
          </cell>
          <cell r="E4630">
            <v>18.36</v>
          </cell>
        </row>
        <row r="4631">
          <cell r="A4631">
            <v>905480</v>
          </cell>
          <cell r="B4631" t="str">
            <v>Tromboplastin jenerasyon testi (TGT)</v>
          </cell>
          <cell r="D4631">
            <v>8.6003372681281611</v>
          </cell>
          <cell r="E4631">
            <v>5.508</v>
          </cell>
        </row>
        <row r="4632">
          <cell r="A4632">
            <v>905490</v>
          </cell>
          <cell r="B4632" t="str">
            <v>Trombopoetin</v>
          </cell>
          <cell r="D4632">
            <v>28.667790893760539</v>
          </cell>
          <cell r="E4632">
            <v>18.36</v>
          </cell>
        </row>
        <row r="4633">
          <cell r="A4633">
            <v>905500</v>
          </cell>
          <cell r="B4633" t="str">
            <v>Trombosit adezivite testi</v>
          </cell>
          <cell r="D4633">
            <v>4.3844856661045535</v>
          </cell>
          <cell r="E4633">
            <v>2.8080000000000003</v>
          </cell>
        </row>
        <row r="4634">
          <cell r="A4634">
            <v>905510</v>
          </cell>
          <cell r="B4634" t="str">
            <v>Trombosit faktör 3 veya faktör 4</v>
          </cell>
          <cell r="D4634">
            <v>11.467116357504215</v>
          </cell>
          <cell r="E4634">
            <v>7.3440000000000003</v>
          </cell>
        </row>
        <row r="4635">
          <cell r="A4635">
            <v>905520</v>
          </cell>
          <cell r="B4635" t="str">
            <v>Trombosit fonk.agregasyon (Her bir agregan için)</v>
          </cell>
          <cell r="D4635">
            <v>35.750421585160204</v>
          </cell>
          <cell r="E4635">
            <v>22.896000000000001</v>
          </cell>
        </row>
        <row r="4636">
          <cell r="A4636">
            <v>905530</v>
          </cell>
          <cell r="B4636" t="str">
            <v>Trombosit fonk.sekresyon (Her bir agregan için)</v>
          </cell>
          <cell r="D4636">
            <v>35.750421585160204</v>
          </cell>
          <cell r="E4636">
            <v>22.896000000000001</v>
          </cell>
        </row>
        <row r="4637">
          <cell r="A4637">
            <v>905540</v>
          </cell>
          <cell r="B4637" t="str">
            <v xml:space="preserve">Trombospondin </v>
          </cell>
          <cell r="D4637">
            <v>8.6003372681281611</v>
          </cell>
          <cell r="E4637">
            <v>5.508</v>
          </cell>
        </row>
        <row r="4638">
          <cell r="A4638">
            <v>905550</v>
          </cell>
          <cell r="B4638" t="str">
            <v>Tromboksan</v>
          </cell>
          <cell r="D4638">
            <v>35.750421585160204</v>
          </cell>
          <cell r="E4638">
            <v>22.896000000000001</v>
          </cell>
        </row>
        <row r="4639">
          <cell r="A4639">
            <v>905560</v>
          </cell>
          <cell r="B4639" t="str">
            <v>Unstabil hemoglobin-S presipitasyon testi</v>
          </cell>
          <cell r="D4639">
            <v>3.7099494097807764</v>
          </cell>
          <cell r="E4639">
            <v>2.3760000000000003</v>
          </cell>
        </row>
        <row r="4640">
          <cell r="A4640">
            <v>905570</v>
          </cell>
          <cell r="B4640" t="str">
            <v>von Willebrant Faktör antijeni</v>
          </cell>
          <cell r="D4640">
            <v>35.750421585160204</v>
          </cell>
          <cell r="E4640">
            <v>22.896000000000001</v>
          </cell>
        </row>
        <row r="4641">
          <cell r="A4641">
            <v>905580</v>
          </cell>
          <cell r="B4641" t="str">
            <v>von Willebrant faktör, ristosetin kofaktör</v>
          </cell>
          <cell r="D4641">
            <v>57.166947723440138</v>
          </cell>
          <cell r="E4641">
            <v>36.612000000000002</v>
          </cell>
        </row>
        <row r="4642">
          <cell r="A4642">
            <v>905590</v>
          </cell>
          <cell r="B4642" t="str">
            <v>Actinomyces kültürü</v>
          </cell>
          <cell r="D4642">
            <v>43.001686340640809</v>
          </cell>
          <cell r="E4642">
            <v>27.540000000000003</v>
          </cell>
        </row>
        <row r="4643">
          <cell r="A4643">
            <v>905600</v>
          </cell>
          <cell r="B4643" t="str">
            <v>Anaerob kültür</v>
          </cell>
          <cell r="D4643">
            <v>43.001686340640809</v>
          </cell>
          <cell r="E4643">
            <v>27.540000000000003</v>
          </cell>
        </row>
        <row r="4644">
          <cell r="A4644">
            <v>905610</v>
          </cell>
          <cell r="B4644" t="str">
            <v>Antibiyotik duyarlılık testi</v>
          </cell>
          <cell r="C4644" t="str">
            <v>Üreme var ise kültür sonucu ile faturalandırılır.</v>
          </cell>
          <cell r="D4644">
            <v>12.984822934232715</v>
          </cell>
          <cell r="E4644">
            <v>8.3160000000000007</v>
          </cell>
        </row>
        <row r="4645">
          <cell r="A4645">
            <v>905640</v>
          </cell>
          <cell r="B4645" t="str">
            <v>Antifungal duyarlılık (E test), her biri</v>
          </cell>
          <cell r="D4645">
            <v>25.801011804384487</v>
          </cell>
          <cell r="E4645">
            <v>16.524000000000001</v>
          </cell>
        </row>
        <row r="4646">
          <cell r="A4646">
            <v>905650</v>
          </cell>
          <cell r="B4646" t="str">
            <v>Antifungal duyarlılık testi, her biri</v>
          </cell>
          <cell r="D4646">
            <v>5.7335581787521077</v>
          </cell>
          <cell r="E4646">
            <v>3.6720000000000002</v>
          </cell>
        </row>
        <row r="4647">
          <cell r="A4647">
            <v>905660</v>
          </cell>
          <cell r="B4647" t="str">
            <v>Antituberküloz duyarlılık (E test), her biri</v>
          </cell>
          <cell r="D4647">
            <v>25.801011804384487</v>
          </cell>
          <cell r="E4647">
            <v>16.524000000000001</v>
          </cell>
        </row>
        <row r="4648">
          <cell r="A4648">
            <v>905661</v>
          </cell>
          <cell r="B4648" t="str">
            <v>Aspirat Kültürü</v>
          </cell>
          <cell r="D4648">
            <v>5</v>
          </cell>
          <cell r="E4648">
            <v>3.2021999999999999</v>
          </cell>
        </row>
        <row r="4649">
          <cell r="A4649">
            <v>905670</v>
          </cell>
          <cell r="B4649" t="str">
            <v>Boğaz kültürü</v>
          </cell>
          <cell r="D4649">
            <v>2.5295109612141653</v>
          </cell>
          <cell r="E4649">
            <v>1.62</v>
          </cell>
        </row>
        <row r="4650">
          <cell r="A4650">
            <v>905671</v>
          </cell>
          <cell r="B4650" t="str">
            <v>İdrar Kültürü</v>
          </cell>
          <cell r="D4650">
            <v>4.2158516020236085</v>
          </cell>
          <cell r="E4650">
            <v>2.6999999999999997</v>
          </cell>
        </row>
        <row r="4651">
          <cell r="A4651">
            <v>905672</v>
          </cell>
          <cell r="B4651" t="str">
            <v>Gaita kültürü</v>
          </cell>
          <cell r="D4651">
            <v>5.0590219224283306</v>
          </cell>
          <cell r="E4651">
            <v>3.24</v>
          </cell>
        </row>
        <row r="4652">
          <cell r="A4652">
            <v>905673</v>
          </cell>
          <cell r="B4652" t="str">
            <v>Kulak kültürü</v>
          </cell>
          <cell r="D4652">
            <v>4.2158516020236085</v>
          </cell>
          <cell r="E4652">
            <v>2.6999999999999997</v>
          </cell>
        </row>
        <row r="4653">
          <cell r="A4653">
            <v>905674</v>
          </cell>
          <cell r="B4653" t="str">
            <v>Yara kültürü</v>
          </cell>
          <cell r="D4653">
            <v>4.2158516020236085</v>
          </cell>
          <cell r="E4653">
            <v>2.6999999999999997</v>
          </cell>
        </row>
        <row r="4654">
          <cell r="A4654">
            <v>905675</v>
          </cell>
          <cell r="B4654" t="str">
            <v>Balgam Kültürü</v>
          </cell>
          <cell r="D4654">
            <v>4.2158516020236085</v>
          </cell>
          <cell r="E4654">
            <v>2.6999999999999997</v>
          </cell>
        </row>
        <row r="4655">
          <cell r="A4655">
            <v>905676</v>
          </cell>
          <cell r="B4655" t="str">
            <v>Vagen cerviks</v>
          </cell>
          <cell r="D4655">
            <v>5.0590219224283306</v>
          </cell>
          <cell r="E4655">
            <v>3.24</v>
          </cell>
        </row>
        <row r="4656">
          <cell r="A4656">
            <v>905677</v>
          </cell>
          <cell r="B4656" t="str">
            <v>Burun kültürü</v>
          </cell>
          <cell r="D4656">
            <v>4.2158516020236085</v>
          </cell>
          <cell r="E4656">
            <v>2.6999999999999997</v>
          </cell>
        </row>
        <row r="4657">
          <cell r="A4657">
            <v>905678</v>
          </cell>
          <cell r="B4657" t="str">
            <v>Diğer kültürler</v>
          </cell>
          <cell r="D4657">
            <v>4.22</v>
          </cell>
          <cell r="E4657">
            <v>2.7026567999999997</v>
          </cell>
        </row>
        <row r="4658">
          <cell r="A4658">
            <v>905679</v>
          </cell>
          <cell r="B4658" t="str">
            <v>Konjunktiva kültürü</v>
          </cell>
          <cell r="D4658">
            <v>4.2158516020236085</v>
          </cell>
          <cell r="E4658">
            <v>2.6999999999999997</v>
          </cell>
        </row>
        <row r="4659">
          <cell r="A4659">
            <v>905680</v>
          </cell>
          <cell r="B4659" t="str">
            <v xml:space="preserve">Bakteri tanımlanması </v>
          </cell>
          <cell r="C4659" t="str">
            <v>Üreme var ise kültür sonucu ile faturalandırılır. 905.690, 905.700, 905.710, 905.720,906.040 ile birlikte faturalandırılmaz.</v>
          </cell>
          <cell r="D4659">
            <v>11.467116357504215</v>
          </cell>
          <cell r="E4659">
            <v>7.3440000000000003</v>
          </cell>
        </row>
        <row r="4660">
          <cell r="A4660">
            <v>905690</v>
          </cell>
          <cell r="B4660" t="str">
            <v>Bakteri tanımlanması (Otomatik sistem )</v>
          </cell>
          <cell r="C4660" t="str">
            <v>Üreme var ise kültür sonucu ile faturalandırılır. 905.680, 905.700, 905.710, 905.720, 906.040 ile birlikte faturalandırılmaz.</v>
          </cell>
          <cell r="D4660">
            <v>16.863406408094434</v>
          </cell>
          <cell r="E4660">
            <v>10.799999999999999</v>
          </cell>
        </row>
        <row r="4661">
          <cell r="A4661">
            <v>905691</v>
          </cell>
          <cell r="B4661" t="str">
            <v>Otomatik rezidüel antimikrobiel aktivite</v>
          </cell>
          <cell r="D4661">
            <v>33.726812816188868</v>
          </cell>
          <cell r="E4661">
            <v>21.599999999999998</v>
          </cell>
        </row>
        <row r="4662">
          <cell r="A4662">
            <v>905700</v>
          </cell>
          <cell r="B4662" t="str">
            <v>Bakteri tanımlanması (Yarı otomatik sistem)</v>
          </cell>
          <cell r="C4662" t="str">
            <v>Üreme var ise kültür sonucu ile faturalandırılır.  905.680, 905.690, 905.710, 905.720, 906.040 ile birlikte faturalandırılmaz.</v>
          </cell>
          <cell r="D4662">
            <v>16.863406408094434</v>
          </cell>
          <cell r="E4662">
            <v>10.799999999999999</v>
          </cell>
        </row>
        <row r="4663">
          <cell r="A4663">
            <v>905710</v>
          </cell>
          <cell r="B4663" t="str">
            <v>Bakteri tanımlanması ve duyarlılık testi (Otomatik sistem )</v>
          </cell>
          <cell r="C4663" t="str">
            <v>Üreme var ise kültür sonucu ile faturalandırılır.905.610,905.680, 905.690, 905.700,905.720 , 906.040 ile birlikte faturalandırılmaz.</v>
          </cell>
          <cell r="D4663">
            <v>30.354131534569984</v>
          </cell>
          <cell r="E4663">
            <v>19.440000000000001</v>
          </cell>
        </row>
        <row r="4664">
          <cell r="A4664">
            <v>905720</v>
          </cell>
          <cell r="B4664" t="str">
            <v>Bakteri tanımlanması ve duyarlılık testi (Yarı otomatik sistem)</v>
          </cell>
          <cell r="C4664" t="str">
            <v>Üreme var ise kültür sonucu ile faturalandırılır. 905.610,905.680, 905.690, 905.700,905.710, 906.040 ile birlikte faturalandırılmaz.</v>
          </cell>
          <cell r="D4664">
            <v>30.016863406408095</v>
          </cell>
          <cell r="E4664">
            <v>19.224000000000004</v>
          </cell>
        </row>
        <row r="4665">
          <cell r="A4665">
            <v>905730</v>
          </cell>
          <cell r="B4665" t="str">
            <v>Beyin omurilik sıvısı (BOS) kültürü (Özel zenginleştirme ile)</v>
          </cell>
          <cell r="D4665">
            <v>10.118043844856661</v>
          </cell>
          <cell r="E4665">
            <v>6.48</v>
          </cell>
        </row>
        <row r="4666">
          <cell r="A4666">
            <v>905740</v>
          </cell>
          <cell r="B4666" t="str">
            <v>Boğmaca kültürü</v>
          </cell>
          <cell r="D4666">
            <v>21.585160202360878</v>
          </cell>
          <cell r="E4666">
            <v>13.824000000000002</v>
          </cell>
        </row>
        <row r="4667">
          <cell r="A4667">
            <v>905750</v>
          </cell>
          <cell r="B4667" t="str">
            <v>BOS lateks aglütinasyon testi</v>
          </cell>
          <cell r="D4667">
            <v>8.6003372681281611</v>
          </cell>
          <cell r="E4667">
            <v>5.508</v>
          </cell>
        </row>
        <row r="4668">
          <cell r="A4668">
            <v>905760</v>
          </cell>
          <cell r="B4668" t="str">
            <v>Boyalı mikroskopik inceleme (Gram, M.mavisi, Wright, Ziehl-Neelsen, vb)</v>
          </cell>
          <cell r="D4668">
            <v>5.9021922428330527</v>
          </cell>
          <cell r="E4668">
            <v>3.7800000000000002</v>
          </cell>
        </row>
        <row r="4669">
          <cell r="A4669">
            <v>905770</v>
          </cell>
          <cell r="B4669" t="str">
            <v xml:space="preserve">Boyasız direkt mikroskobik inceleme </v>
          </cell>
          <cell r="D4669">
            <v>5.9021922428330527</v>
          </cell>
          <cell r="E4669">
            <v>3.7800000000000002</v>
          </cell>
        </row>
        <row r="4670">
          <cell r="A4670">
            <v>905780</v>
          </cell>
          <cell r="B4670" t="str">
            <v>Campylobacter kültürü</v>
          </cell>
          <cell r="D4670">
            <v>43.001686340640809</v>
          </cell>
          <cell r="E4670">
            <v>27.540000000000003</v>
          </cell>
        </row>
        <row r="4671">
          <cell r="A4671">
            <v>905800</v>
          </cell>
          <cell r="B4671" t="str">
            <v>Chlamydia kültürü</v>
          </cell>
          <cell r="D4671">
            <v>43.001686340640809</v>
          </cell>
          <cell r="E4671">
            <v>27.540000000000003</v>
          </cell>
        </row>
        <row r="4672">
          <cell r="A4672">
            <v>905810</v>
          </cell>
          <cell r="B4672" t="str">
            <v>Clostridium difficile kültürü</v>
          </cell>
          <cell r="D4672">
            <v>35.750421585160204</v>
          </cell>
          <cell r="E4672">
            <v>22.896000000000001</v>
          </cell>
        </row>
        <row r="4673">
          <cell r="A4673">
            <v>905820</v>
          </cell>
          <cell r="B4673" t="str">
            <v>Cryptococcus neoformans antijeni</v>
          </cell>
          <cell r="D4673">
            <v>25.801011804384487</v>
          </cell>
          <cell r="E4673">
            <v>16.524000000000001</v>
          </cell>
        </row>
        <row r="4674">
          <cell r="A4674">
            <v>905830</v>
          </cell>
          <cell r="B4674" t="str">
            <v>Cryptosporidium antijeni</v>
          </cell>
          <cell r="D4674">
            <v>25.801011804384487</v>
          </cell>
          <cell r="E4674">
            <v>16.524000000000001</v>
          </cell>
        </row>
        <row r="4675">
          <cell r="A4675">
            <v>905840</v>
          </cell>
          <cell r="B4675" t="str">
            <v>Çevresel allerjenik mantar saptanması</v>
          </cell>
          <cell r="D4675">
            <v>5.7335581787521077</v>
          </cell>
          <cell r="E4675">
            <v>3.6720000000000002</v>
          </cell>
        </row>
        <row r="4676">
          <cell r="A4676">
            <v>905850</v>
          </cell>
          <cell r="B4676" t="str">
            <v>Difteri kültürü</v>
          </cell>
          <cell r="D4676">
            <v>43.001686340640809</v>
          </cell>
          <cell r="E4676">
            <v>27.540000000000003</v>
          </cell>
        </row>
        <row r="4677">
          <cell r="A4677">
            <v>905860</v>
          </cell>
          <cell r="B4677" t="str">
            <v>Direkt parazit incelenmesi, cihaz ile</v>
          </cell>
          <cell r="C4677" t="str">
            <v>905.870, 905.920 ile birlikte faturalandırılmaz.</v>
          </cell>
          <cell r="D4677">
            <v>9.2748735244519391</v>
          </cell>
          <cell r="E4677">
            <v>5.94</v>
          </cell>
        </row>
        <row r="4678">
          <cell r="A4678">
            <v>905870</v>
          </cell>
          <cell r="B4678" t="str">
            <v>Direkt parazit incelenmesi, manüel</v>
          </cell>
          <cell r="C4678" t="str">
            <v>905.860, 905.920 ile birlikte faturalandırılmaz.</v>
          </cell>
          <cell r="D4678">
            <v>5.7335581787521077</v>
          </cell>
          <cell r="E4678">
            <v>3.6720000000000002</v>
          </cell>
        </row>
        <row r="4679">
          <cell r="A4679">
            <v>905871</v>
          </cell>
          <cell r="B4679" t="str">
            <v>Doku Biyopsi Kültürü</v>
          </cell>
          <cell r="D4679">
            <v>4.2158516020236085</v>
          </cell>
          <cell r="E4679">
            <v>2.6999999999999997</v>
          </cell>
        </row>
        <row r="4680">
          <cell r="A4680">
            <v>905880</v>
          </cell>
          <cell r="B4680" t="str">
            <v>E.coli 0157 H7 kültürü</v>
          </cell>
          <cell r="D4680">
            <v>21.585160202360878</v>
          </cell>
          <cell r="E4680">
            <v>13.824000000000002</v>
          </cell>
        </row>
        <row r="4681">
          <cell r="A4681">
            <v>905881</v>
          </cell>
          <cell r="B4681" t="str">
            <v>Eklem Sıvısı Kültürü</v>
          </cell>
          <cell r="D4681">
            <v>4.2158516020236085</v>
          </cell>
          <cell r="E4681">
            <v>2.6999999999999997</v>
          </cell>
        </row>
        <row r="4682">
          <cell r="A4682">
            <v>905890</v>
          </cell>
          <cell r="B4682" t="str">
            <v xml:space="preserve">Eritrosit antijenleri (C, c, K, E, e gibi), her bir antijen </v>
          </cell>
          <cell r="D4682">
            <v>5.7335581787521077</v>
          </cell>
          <cell r="E4682">
            <v>3.6720000000000002</v>
          </cell>
        </row>
        <row r="4683">
          <cell r="A4683">
            <v>905900</v>
          </cell>
          <cell r="B4683" t="str">
            <v>Ev tozu (Mite) akarlarının aranması</v>
          </cell>
          <cell r="D4683">
            <v>4.3844856661045535</v>
          </cell>
          <cell r="E4683">
            <v>2.8080000000000003</v>
          </cell>
        </row>
        <row r="4684">
          <cell r="A4684">
            <v>905920</v>
          </cell>
          <cell r="B4684" t="str">
            <v>Gaitada amib-giardia aranması</v>
          </cell>
          <cell r="C4684" t="str">
            <v>905.860, 905.870 ile birlikte faturalandırılmaz.</v>
          </cell>
          <cell r="D4684">
            <v>2.5295109612141653</v>
          </cell>
          <cell r="E4684">
            <v>1.62</v>
          </cell>
        </row>
        <row r="4685">
          <cell r="A4685">
            <v>905930</v>
          </cell>
          <cell r="B4685" t="str">
            <v>Gaitada gizli kan aranması, manüel</v>
          </cell>
          <cell r="D4685">
            <v>3.3726812816188874</v>
          </cell>
          <cell r="E4685">
            <v>2.16</v>
          </cell>
        </row>
        <row r="4686">
          <cell r="A4686">
            <v>905931</v>
          </cell>
          <cell r="B4686" t="str">
            <v>Gaitada gizli kan aranması, otomatik cihaz ile</v>
          </cell>
          <cell r="D4686">
            <v>5.9021922428330527</v>
          </cell>
          <cell r="E4686">
            <v>3.7800000000000002</v>
          </cell>
        </row>
        <row r="4687">
          <cell r="A4687">
            <v>905940</v>
          </cell>
          <cell r="B4687" t="str">
            <v>Gardnerella vaginalis kültürü</v>
          </cell>
          <cell r="D4687">
            <v>43.001686340640809</v>
          </cell>
          <cell r="E4687">
            <v>27.540000000000003</v>
          </cell>
        </row>
        <row r="4688">
          <cell r="A4688">
            <v>905950</v>
          </cell>
          <cell r="B4688" t="str">
            <v xml:space="preserve">Genişletilmiş spektrumlu beta laktamaz (ESBL) </v>
          </cell>
          <cell r="C4688" t="str">
            <v xml:space="preserve">905.960 ile birlikte faturalandırılmaz. Disk diffuzyon </v>
          </cell>
          <cell r="D4688">
            <v>7.2512647554806069</v>
          </cell>
          <cell r="E4688">
            <v>4.6440000000000001</v>
          </cell>
        </row>
        <row r="4689">
          <cell r="A4689">
            <v>905960</v>
          </cell>
          <cell r="B4689" t="str">
            <v>Genişletilmiş spektrumlu beta laktamaz (ESBL) ve sinerji (E test)</v>
          </cell>
          <cell r="C4689" t="str">
            <v>905.950 ile birlikte faturalandırılmaz.</v>
          </cell>
          <cell r="D4689">
            <v>26.981450252951099</v>
          </cell>
          <cell r="E4689">
            <v>17.28</v>
          </cell>
        </row>
        <row r="4690">
          <cell r="A4690">
            <v>905970</v>
          </cell>
          <cell r="B4690" t="str">
            <v>Gonokok kültürü</v>
          </cell>
          <cell r="D4690">
            <v>43.001686340640809</v>
          </cell>
          <cell r="E4690">
            <v>27.540000000000003</v>
          </cell>
        </row>
        <row r="4691">
          <cell r="A4691">
            <v>905980</v>
          </cell>
          <cell r="B4691" t="str">
            <v>Grup A streptokok tayini (Lateks veya ELISA)</v>
          </cell>
          <cell r="D4691">
            <v>7.2512647554806069</v>
          </cell>
          <cell r="E4691">
            <v>4.6440000000000001</v>
          </cell>
        </row>
        <row r="4692">
          <cell r="A4692">
            <v>905990</v>
          </cell>
          <cell r="B4692" t="str">
            <v>Haemophilus kültürü</v>
          </cell>
          <cell r="D4692">
            <v>25.801011804384487</v>
          </cell>
          <cell r="E4692">
            <v>16.524000000000001</v>
          </cell>
        </row>
        <row r="4693">
          <cell r="A4693">
            <v>906000</v>
          </cell>
          <cell r="B4693" t="str">
            <v>Helicobacter pylori kültürü</v>
          </cell>
          <cell r="D4693">
            <v>43.001686340640809</v>
          </cell>
          <cell r="E4693">
            <v>27.540000000000003</v>
          </cell>
        </row>
        <row r="4694">
          <cell r="A4694">
            <v>906001</v>
          </cell>
          <cell r="B4694" t="str">
            <v xml:space="preserve">Kanda Parazit Arama </v>
          </cell>
          <cell r="D4694">
            <v>8.43</v>
          </cell>
          <cell r="E4694">
            <v>5.3989091999999994</v>
          </cell>
        </row>
        <row r="4695">
          <cell r="A4695">
            <v>906010</v>
          </cell>
          <cell r="B4695" t="str">
            <v>Kan kültürü (Aerob-anaerob)</v>
          </cell>
          <cell r="C4695" t="str">
            <v>906.020 ile birlikte faturalandırılmaz.</v>
          </cell>
          <cell r="D4695">
            <v>17.200674536256322</v>
          </cell>
          <cell r="E4695">
            <v>11.016</v>
          </cell>
        </row>
        <row r="4696">
          <cell r="A4696">
            <v>906020</v>
          </cell>
          <cell r="B4696" t="str">
            <v>Kan kültürü (Aerob-anaerob) otomatik sistem</v>
          </cell>
          <cell r="C4696" t="str">
            <v>906.010 ile birlikte faturalandırılmaz.</v>
          </cell>
          <cell r="D4696">
            <v>16.863406408094434</v>
          </cell>
          <cell r="E4696">
            <v>10.799999999999999</v>
          </cell>
        </row>
        <row r="4697">
          <cell r="A4697">
            <v>906040</v>
          </cell>
          <cell r="B4697" t="str">
            <v>Katalaz testi</v>
          </cell>
          <cell r="D4697">
            <v>11.467116357504215</v>
          </cell>
          <cell r="E4697">
            <v>7.3440000000000003</v>
          </cell>
        </row>
        <row r="4698">
          <cell r="A4698">
            <v>906041</v>
          </cell>
          <cell r="B4698" t="str">
            <v>Kateter Kültürü</v>
          </cell>
          <cell r="D4698">
            <v>4.2158516020236085</v>
          </cell>
          <cell r="E4698">
            <v>2.6999999999999997</v>
          </cell>
        </row>
        <row r="4699">
          <cell r="A4699">
            <v>906050</v>
          </cell>
          <cell r="B4699" t="str">
            <v>Kolmer kompleman fiksasyon (CCF)</v>
          </cell>
          <cell r="D4699">
            <v>4.3844856661045535</v>
          </cell>
          <cell r="E4699">
            <v>2.8080000000000003</v>
          </cell>
        </row>
        <row r="4700">
          <cell r="A4700">
            <v>906060</v>
          </cell>
          <cell r="B4700" t="str">
            <v>Kültür ve antibiyotik duyarlık testi (KAHT)</v>
          </cell>
          <cell r="D4700">
            <v>10.118043844856661</v>
          </cell>
          <cell r="E4700">
            <v>6.48</v>
          </cell>
        </row>
        <row r="4701">
          <cell r="A4701">
            <v>906070</v>
          </cell>
          <cell r="B4701" t="str">
            <v>Legionella kültürü</v>
          </cell>
          <cell r="D4701">
            <v>43.001686340640809</v>
          </cell>
          <cell r="E4701">
            <v>27.540000000000003</v>
          </cell>
        </row>
        <row r="4702">
          <cell r="A4702">
            <v>906080</v>
          </cell>
          <cell r="B4702" t="str">
            <v>Leishmania (Kan yayması)</v>
          </cell>
          <cell r="D4702">
            <v>10.118043844856661</v>
          </cell>
          <cell r="E4702">
            <v>6.48</v>
          </cell>
        </row>
        <row r="4703">
          <cell r="A4703">
            <v>906090</v>
          </cell>
          <cell r="B4703" t="str">
            <v>Leishmania kültürü</v>
          </cell>
          <cell r="D4703">
            <v>43.001686340640809</v>
          </cell>
          <cell r="E4703">
            <v>27.540000000000003</v>
          </cell>
        </row>
        <row r="4704">
          <cell r="A4704">
            <v>906091</v>
          </cell>
          <cell r="B4704" t="str">
            <v>Mantar Aranması (KOH ile )</v>
          </cell>
          <cell r="D4704">
            <v>4.2158516020236085</v>
          </cell>
          <cell r="E4704">
            <v>2.6999999999999997</v>
          </cell>
        </row>
        <row r="4705">
          <cell r="A4705">
            <v>906120</v>
          </cell>
          <cell r="B4705" t="str">
            <v>Mantar kültürü</v>
          </cell>
          <cell r="D4705">
            <v>28.667790893760539</v>
          </cell>
          <cell r="E4705">
            <v>18.36</v>
          </cell>
        </row>
        <row r="4706">
          <cell r="A4706">
            <v>906130</v>
          </cell>
          <cell r="B4706" t="str">
            <v>Mantar tanımlanması (Otomatik sistem )</v>
          </cell>
          <cell r="D4706">
            <v>28.667790893760539</v>
          </cell>
          <cell r="E4706">
            <v>18.36</v>
          </cell>
        </row>
        <row r="4707">
          <cell r="A4707">
            <v>906140</v>
          </cell>
          <cell r="B4707" t="str">
            <v>Mantar tanımlanması ve antifungal duyarlılık testi (otomatik sistem )</v>
          </cell>
          <cell r="D4707">
            <v>51.602023608768974</v>
          </cell>
          <cell r="E4707">
            <v>33.048000000000002</v>
          </cell>
        </row>
        <row r="4708">
          <cell r="A4708">
            <v>906141</v>
          </cell>
          <cell r="B4708" t="str">
            <v>Mikobakteri Aranması (ARB) Direkt mikroskopi</v>
          </cell>
          <cell r="D4708">
            <v>11.8</v>
          </cell>
          <cell r="E4708">
            <v>7.5571920000000006</v>
          </cell>
        </row>
        <row r="4709">
          <cell r="A4709">
            <v>906150</v>
          </cell>
          <cell r="B4709" t="str">
            <v>Mikobakteri antibiyotik duyarlılık testi (Otomatik sistem), her biri</v>
          </cell>
          <cell r="D4709">
            <v>57.166947723440138</v>
          </cell>
          <cell r="E4709">
            <v>36.612000000000002</v>
          </cell>
        </row>
        <row r="4710">
          <cell r="A4710">
            <v>906160</v>
          </cell>
          <cell r="B4710" t="str">
            <v>Mikobakteri kültürü</v>
          </cell>
          <cell r="D4710">
            <v>33.726812816188868</v>
          </cell>
          <cell r="E4710">
            <v>21.599999999999998</v>
          </cell>
        </row>
        <row r="4711">
          <cell r="A4711">
            <v>906170</v>
          </cell>
          <cell r="B4711" t="str">
            <v>Mikobakteri kültürü (Üreme kontrollü otomatik sistem)</v>
          </cell>
          <cell r="D4711">
            <v>33.726812816188868</v>
          </cell>
          <cell r="E4711">
            <v>21.599999999999998</v>
          </cell>
        </row>
        <row r="4712">
          <cell r="A4712">
            <v>906180</v>
          </cell>
          <cell r="B4712" t="str">
            <v xml:space="preserve">Mikobakteri tiplendirmesi </v>
          </cell>
          <cell r="D4712">
            <v>16.863406408094434</v>
          </cell>
          <cell r="E4712">
            <v>10.799999999999999</v>
          </cell>
        </row>
        <row r="4713">
          <cell r="A4713">
            <v>906190</v>
          </cell>
          <cell r="B4713" t="str">
            <v>Mikoplasma kültürü</v>
          </cell>
          <cell r="D4713">
            <v>43.001686340640809</v>
          </cell>
          <cell r="E4713">
            <v>27.540000000000003</v>
          </cell>
        </row>
        <row r="4714">
          <cell r="A4714">
            <v>906200</v>
          </cell>
          <cell r="B4714" t="str">
            <v>Mikrotüp dilüsyonuyla antibiyotik duyarlılık testi</v>
          </cell>
          <cell r="D4714">
            <v>18.718381112984822</v>
          </cell>
          <cell r="E4714">
            <v>11.988</v>
          </cell>
        </row>
        <row r="4715">
          <cell r="A4715">
            <v>906210</v>
          </cell>
          <cell r="B4715" t="str">
            <v>Minimal bakterisidal konsantrasyon (MBC)</v>
          </cell>
          <cell r="D4715">
            <v>17.200674536256322</v>
          </cell>
          <cell r="E4715">
            <v>11.016</v>
          </cell>
        </row>
        <row r="4716">
          <cell r="A4716">
            <v>906220</v>
          </cell>
          <cell r="B4716" t="str">
            <v>Minimal inhibitör konsantrasyonu  (E testi ile)</v>
          </cell>
          <cell r="D4716">
            <v>32.883642495784152</v>
          </cell>
          <cell r="E4716">
            <v>21.060000000000002</v>
          </cell>
        </row>
        <row r="4717">
          <cell r="A4717">
            <v>906221</v>
          </cell>
          <cell r="B4717" t="str">
            <v>Nazofarenks Kültürü</v>
          </cell>
          <cell r="D4717">
            <v>4.2158516020236085</v>
          </cell>
          <cell r="E4717">
            <v>2.6999999999999997</v>
          </cell>
        </row>
        <row r="4718">
          <cell r="A4718">
            <v>906222</v>
          </cell>
          <cell r="B4718" t="str">
            <v>Periton Sıvı Kültürü</v>
          </cell>
          <cell r="D4718">
            <v>4.2158516020236085</v>
          </cell>
          <cell r="E4718">
            <v>2.6999999999999997</v>
          </cell>
        </row>
        <row r="4719">
          <cell r="A4719">
            <v>906223</v>
          </cell>
          <cell r="B4719" t="str">
            <v>Plevral Sıvı Kültürü</v>
          </cell>
          <cell r="D4719">
            <v>4.2158516020236085</v>
          </cell>
          <cell r="E4719">
            <v>2.6999999999999997</v>
          </cell>
        </row>
        <row r="4720">
          <cell r="A4720">
            <v>906224</v>
          </cell>
          <cell r="B4720" t="str">
            <v>Safra Sıvısı Kültürü</v>
          </cell>
          <cell r="D4720">
            <v>4.2158516020236085</v>
          </cell>
          <cell r="E4720">
            <v>2.6999999999999997</v>
          </cell>
        </row>
        <row r="4721">
          <cell r="A4721">
            <v>906240</v>
          </cell>
          <cell r="B4721" t="str">
            <v>Serum antibiotik bakterisidal aktivite</v>
          </cell>
          <cell r="D4721">
            <v>11.467116357504215</v>
          </cell>
          <cell r="E4721">
            <v>7.3440000000000003</v>
          </cell>
        </row>
        <row r="4722">
          <cell r="A4722">
            <v>906250</v>
          </cell>
          <cell r="B4722" t="str">
            <v>Solunum sekresyonlarının kantitatif kültürü</v>
          </cell>
          <cell r="D4722">
            <v>34.401349072512645</v>
          </cell>
          <cell r="E4722">
            <v>22.032</v>
          </cell>
        </row>
        <row r="4723">
          <cell r="A4723">
            <v>906260</v>
          </cell>
          <cell r="B4723" t="str">
            <v>Streptokok grup tayini</v>
          </cell>
          <cell r="D4723">
            <v>8.6003372681281611</v>
          </cell>
          <cell r="E4723">
            <v>5.508</v>
          </cell>
        </row>
        <row r="4724">
          <cell r="A4724">
            <v>906270</v>
          </cell>
          <cell r="B4724" t="str">
            <v>Trichomonas kültürü</v>
          </cell>
          <cell r="D4724">
            <v>25.801011804384487</v>
          </cell>
          <cell r="E4724">
            <v>16.524000000000001</v>
          </cell>
        </row>
        <row r="4725">
          <cell r="A4725">
            <v>906271</v>
          </cell>
          <cell r="B4725" t="str">
            <v>Tricrom boyama</v>
          </cell>
          <cell r="D4725">
            <v>10.118043844856661</v>
          </cell>
          <cell r="E4725">
            <v>6.48</v>
          </cell>
        </row>
        <row r="4726">
          <cell r="A4726">
            <v>906280</v>
          </cell>
          <cell r="B4726" t="str">
            <v>Ureaplasma kültürü</v>
          </cell>
          <cell r="D4726">
            <v>43.001686340640809</v>
          </cell>
          <cell r="E4726">
            <v>27.540000000000003</v>
          </cell>
        </row>
        <row r="4727">
          <cell r="A4727">
            <v>906290</v>
          </cell>
          <cell r="B4727" t="str">
            <v>VDRL-RPR</v>
          </cell>
          <cell r="D4727">
            <v>5.7335581787521077</v>
          </cell>
          <cell r="E4727">
            <v>3.6720000000000002</v>
          </cell>
        </row>
        <row r="4728">
          <cell r="A4728">
            <v>906300</v>
          </cell>
          <cell r="B4728" t="str">
            <v>Virus izolasyonu ve tiplendirme (Her bir virus için)</v>
          </cell>
          <cell r="D4728">
            <v>20.067453625632378</v>
          </cell>
          <cell r="E4728">
            <v>12.852000000000002</v>
          </cell>
        </row>
        <row r="4729">
          <cell r="A4729">
            <v>906320</v>
          </cell>
          <cell r="B4729" t="str">
            <v>Adacık hücre antikoru (Islet cell antikoru-ICA)</v>
          </cell>
          <cell r="D4729">
            <v>25.801011804384487</v>
          </cell>
          <cell r="E4729">
            <v>16.524000000000001</v>
          </cell>
        </row>
        <row r="4730">
          <cell r="A4730">
            <v>906330</v>
          </cell>
          <cell r="B4730" t="str">
            <v>Adenovirus antijeni (DFA)</v>
          </cell>
          <cell r="D4730">
            <v>25.801011804384487</v>
          </cell>
          <cell r="E4730">
            <v>16.524000000000001</v>
          </cell>
        </row>
        <row r="4731">
          <cell r="A4731">
            <v>906340</v>
          </cell>
          <cell r="B4731" t="str">
            <v>Anti asetilkolin reseptör antikoru</v>
          </cell>
          <cell r="D4731">
            <v>32.883642495784152</v>
          </cell>
          <cell r="E4731">
            <v>21.060000000000002</v>
          </cell>
        </row>
        <row r="4732">
          <cell r="A4732">
            <v>906350</v>
          </cell>
          <cell r="B4732" t="str">
            <v>Anti CMV IgG (ELISA)</v>
          </cell>
          <cell r="D4732">
            <v>7.0826306913996637</v>
          </cell>
          <cell r="E4732">
            <v>4.5360000000000005</v>
          </cell>
        </row>
        <row r="4733">
          <cell r="A4733">
            <v>906360</v>
          </cell>
          <cell r="B4733" t="str">
            <v>Anti CMV IgG (Mikropartikül immün assay-MEIA veya benzeri)</v>
          </cell>
          <cell r="D4733">
            <v>13.490725126475549</v>
          </cell>
          <cell r="E4733">
            <v>8.64</v>
          </cell>
        </row>
        <row r="4734">
          <cell r="A4734">
            <v>906370</v>
          </cell>
          <cell r="B4734" t="str">
            <v>Anti CMV IgM (Mikropartikül immün assay-MEIA veya benzeri)</v>
          </cell>
          <cell r="D4734">
            <v>13.490725126475549</v>
          </cell>
          <cell r="E4734">
            <v>8.64</v>
          </cell>
        </row>
        <row r="4735">
          <cell r="A4735">
            <v>906380</v>
          </cell>
          <cell r="B4735" t="str">
            <v>Anti CMV lgM (ELISA)</v>
          </cell>
          <cell r="D4735">
            <v>7.0826306913996637</v>
          </cell>
          <cell r="E4735">
            <v>4.5360000000000005</v>
          </cell>
        </row>
        <row r="4736">
          <cell r="A4736">
            <v>906390</v>
          </cell>
          <cell r="B4736" t="str">
            <v>Anti DNA</v>
          </cell>
          <cell r="D4736">
            <v>17.200674536256322</v>
          </cell>
          <cell r="E4736">
            <v>11.016</v>
          </cell>
        </row>
        <row r="4737">
          <cell r="A4737">
            <v>906400</v>
          </cell>
          <cell r="B4737" t="str">
            <v>Anti DNAse B</v>
          </cell>
          <cell r="D4737">
            <v>25.801011804384487</v>
          </cell>
          <cell r="E4737">
            <v>16.524000000000001</v>
          </cell>
        </row>
        <row r="4738">
          <cell r="A4738">
            <v>906410</v>
          </cell>
          <cell r="B4738" t="str">
            <v>Anti ds DNA</v>
          </cell>
          <cell r="D4738">
            <v>14.33389544688027</v>
          </cell>
          <cell r="E4738">
            <v>9.18</v>
          </cell>
        </row>
        <row r="4739">
          <cell r="A4739">
            <v>906420</v>
          </cell>
          <cell r="B4739" t="str">
            <v>Anti düz kas antikoru (ASMA)</v>
          </cell>
          <cell r="D4739">
            <v>21.585160202360878</v>
          </cell>
          <cell r="E4739">
            <v>13.824000000000002</v>
          </cell>
        </row>
        <row r="4740">
          <cell r="A4740">
            <v>906430</v>
          </cell>
          <cell r="B4740" t="str">
            <v>Anti endomisyum antikor</v>
          </cell>
          <cell r="D4740">
            <v>21.585160202360878</v>
          </cell>
          <cell r="E4740">
            <v>13.824000000000002</v>
          </cell>
        </row>
        <row r="4741">
          <cell r="A4741">
            <v>906440</v>
          </cell>
          <cell r="B4741" t="str">
            <v>Anti fosfatidilserin IgA</v>
          </cell>
          <cell r="D4741">
            <v>25.801011804384487</v>
          </cell>
          <cell r="E4741">
            <v>16.524000000000001</v>
          </cell>
        </row>
        <row r="4742">
          <cell r="A4742">
            <v>906450</v>
          </cell>
          <cell r="B4742" t="str">
            <v>Anti fosfatidilserin IgG</v>
          </cell>
          <cell r="D4742">
            <v>25.801011804384487</v>
          </cell>
          <cell r="E4742">
            <v>16.524000000000001</v>
          </cell>
        </row>
        <row r="4743">
          <cell r="A4743">
            <v>906460</v>
          </cell>
          <cell r="B4743" t="str">
            <v>Anti fosfatidilserin IgM</v>
          </cell>
          <cell r="D4743">
            <v>25.801011804384487</v>
          </cell>
          <cell r="E4743">
            <v>16.524000000000001</v>
          </cell>
        </row>
        <row r="4744">
          <cell r="A4744">
            <v>906470</v>
          </cell>
          <cell r="B4744" t="str">
            <v>Anti fosfolipid IgG</v>
          </cell>
          <cell r="D4744">
            <v>17.200674536256322</v>
          </cell>
          <cell r="E4744">
            <v>11.016</v>
          </cell>
        </row>
        <row r="4745">
          <cell r="A4745">
            <v>906480</v>
          </cell>
          <cell r="B4745" t="str">
            <v>Anti fosfolipid IgM</v>
          </cell>
          <cell r="D4745">
            <v>17.200674536256322</v>
          </cell>
          <cell r="E4745">
            <v>11.016</v>
          </cell>
        </row>
        <row r="4746">
          <cell r="A4746">
            <v>906490</v>
          </cell>
          <cell r="B4746" t="str">
            <v>Anti Gliadin lgA</v>
          </cell>
          <cell r="D4746">
            <v>17.200674536256322</v>
          </cell>
          <cell r="E4746">
            <v>11.016</v>
          </cell>
        </row>
        <row r="4747">
          <cell r="A4747">
            <v>906500</v>
          </cell>
          <cell r="B4747" t="str">
            <v>Anti Gliadin lgG</v>
          </cell>
          <cell r="D4747">
            <v>17.200674536256322</v>
          </cell>
          <cell r="E4747">
            <v>11.016</v>
          </cell>
        </row>
        <row r="4748">
          <cell r="A4748">
            <v>906510</v>
          </cell>
          <cell r="B4748" t="str">
            <v>Anti HAV IgG (Mikropartikül immün assay-MEIA veya benzeri)</v>
          </cell>
          <cell r="D4748">
            <v>13.490725126475549</v>
          </cell>
          <cell r="E4748">
            <v>8.64</v>
          </cell>
        </row>
        <row r="4749">
          <cell r="A4749">
            <v>906520</v>
          </cell>
          <cell r="B4749" t="str">
            <v>Anti HAV IgG (ELISA)</v>
          </cell>
          <cell r="D4749">
            <v>6.0708263069139967</v>
          </cell>
          <cell r="E4749">
            <v>3.8880000000000003</v>
          </cell>
        </row>
        <row r="4750">
          <cell r="A4750">
            <v>906530</v>
          </cell>
          <cell r="B4750" t="str">
            <v>Anti HAV IgM (Mikropartikül immün assay-MEIA veya benzeri)</v>
          </cell>
          <cell r="D4750">
            <v>13.490725126475549</v>
          </cell>
          <cell r="E4750">
            <v>8.64</v>
          </cell>
        </row>
        <row r="4751">
          <cell r="A4751">
            <v>906540</v>
          </cell>
          <cell r="B4751" t="str">
            <v>Anti HAV IgM (ELISA)</v>
          </cell>
          <cell r="D4751">
            <v>6.0708263069139967</v>
          </cell>
          <cell r="E4751">
            <v>3.8880000000000003</v>
          </cell>
        </row>
        <row r="4752">
          <cell r="A4752">
            <v>906550</v>
          </cell>
          <cell r="B4752" t="str">
            <v>Anti Hbc IgG (ELISA)</v>
          </cell>
          <cell r="D4752">
            <v>6.0708263069139967</v>
          </cell>
          <cell r="E4752">
            <v>3.8880000000000003</v>
          </cell>
        </row>
        <row r="4753">
          <cell r="A4753">
            <v>906560</v>
          </cell>
          <cell r="B4753" t="str">
            <v>Anti Hbc IgG (Mikropartikül immün assay-MEIA veya benzeri)</v>
          </cell>
          <cell r="D4753">
            <v>13.490725126475549</v>
          </cell>
          <cell r="E4753">
            <v>8.64</v>
          </cell>
        </row>
        <row r="4754">
          <cell r="A4754">
            <v>906570</v>
          </cell>
          <cell r="B4754" t="str">
            <v>Anti HBc IgM (ELISA)</v>
          </cell>
          <cell r="D4754">
            <v>6.0708263069139967</v>
          </cell>
          <cell r="E4754">
            <v>3.8880000000000003</v>
          </cell>
        </row>
        <row r="4755">
          <cell r="A4755">
            <v>906580</v>
          </cell>
          <cell r="B4755" t="str">
            <v>Anti HBc IgM  (Mikropartikül immün assay-MEIA veya benzeri)</v>
          </cell>
          <cell r="D4755">
            <v>13.490725126475549</v>
          </cell>
          <cell r="E4755">
            <v>8.64</v>
          </cell>
        </row>
        <row r="4756">
          <cell r="A4756">
            <v>906590</v>
          </cell>
          <cell r="B4756" t="str">
            <v>Anti Hbe (ELISA)</v>
          </cell>
          <cell r="D4756">
            <v>6.0708263069139967</v>
          </cell>
          <cell r="E4756">
            <v>3.8880000000000003</v>
          </cell>
        </row>
        <row r="4757">
          <cell r="A4757">
            <v>906600</v>
          </cell>
          <cell r="B4757" t="str">
            <v>Anti HBe  (Mikropartikül immün assay-MEIA veya benzeri)</v>
          </cell>
          <cell r="D4757">
            <v>13.490725126475549</v>
          </cell>
          <cell r="E4757">
            <v>8.64</v>
          </cell>
        </row>
        <row r="4758">
          <cell r="A4758">
            <v>906610</v>
          </cell>
          <cell r="B4758" t="str">
            <v>Anti HBs (ELISA)</v>
          </cell>
          <cell r="D4758">
            <v>6.0708263069139967</v>
          </cell>
          <cell r="E4758">
            <v>3.8880000000000003</v>
          </cell>
        </row>
        <row r="4759">
          <cell r="A4759">
            <v>906620</v>
          </cell>
          <cell r="B4759" t="str">
            <v>Anti HBs  (Mikropartikül immün assay-MEIA veya benzeri)</v>
          </cell>
          <cell r="D4759">
            <v>13.490725126475549</v>
          </cell>
          <cell r="E4759">
            <v>8.64</v>
          </cell>
        </row>
        <row r="4760">
          <cell r="A4760">
            <v>906630</v>
          </cell>
          <cell r="B4760" t="str">
            <v>Anti HCV (ELISA)</v>
          </cell>
          <cell r="D4760">
            <v>6.0708263069139967</v>
          </cell>
          <cell r="E4760">
            <v>3.8880000000000003</v>
          </cell>
        </row>
        <row r="4761">
          <cell r="A4761">
            <v>906640</v>
          </cell>
          <cell r="B4761" t="str">
            <v>Anti HCV (Mikropartikül immün assay-MEIA veya benzeri)</v>
          </cell>
          <cell r="D4761">
            <v>13.490725126475549</v>
          </cell>
          <cell r="E4761">
            <v>8.64</v>
          </cell>
        </row>
        <row r="4762">
          <cell r="A4762">
            <v>906650</v>
          </cell>
          <cell r="B4762" t="str">
            <v>Anti Hepatit E (HEV)</v>
          </cell>
          <cell r="D4762">
            <v>8.4317032040472171</v>
          </cell>
          <cell r="E4762">
            <v>5.3999999999999995</v>
          </cell>
        </row>
        <row r="4763">
          <cell r="A4763">
            <v>906660</v>
          </cell>
          <cell r="B4763" t="str">
            <v>Anti HIV (ELISA)</v>
          </cell>
          <cell r="D4763">
            <v>6.0708263069139967</v>
          </cell>
          <cell r="E4763">
            <v>3.8880000000000003</v>
          </cell>
        </row>
        <row r="4764">
          <cell r="A4764">
            <v>906670</v>
          </cell>
          <cell r="B4764" t="str">
            <v>Anti HIV (Kemiluminesans veya benzeri)</v>
          </cell>
          <cell r="D4764">
            <v>12.647554806070827</v>
          </cell>
          <cell r="E4764">
            <v>8.1000000000000014</v>
          </cell>
        </row>
        <row r="4765">
          <cell r="A4765">
            <v>906680</v>
          </cell>
          <cell r="B4765" t="str">
            <v>Anti HIV Core</v>
          </cell>
          <cell r="D4765">
            <v>10.118043844856661</v>
          </cell>
          <cell r="E4765">
            <v>6.48</v>
          </cell>
        </row>
        <row r="4766">
          <cell r="A4766">
            <v>906690</v>
          </cell>
          <cell r="B4766" t="str">
            <v>Anti HIV Envelope</v>
          </cell>
          <cell r="D4766">
            <v>10.118043844856661</v>
          </cell>
          <cell r="E4766">
            <v>6.48</v>
          </cell>
        </row>
        <row r="4767">
          <cell r="A4767">
            <v>906700</v>
          </cell>
          <cell r="B4767" t="str">
            <v>Anti histon antikor</v>
          </cell>
          <cell r="D4767">
            <v>21.585160202360878</v>
          </cell>
          <cell r="E4767">
            <v>13.824000000000002</v>
          </cell>
        </row>
        <row r="4768">
          <cell r="A4768">
            <v>906710</v>
          </cell>
          <cell r="B4768" t="str">
            <v>Anti insülin antikor</v>
          </cell>
          <cell r="D4768">
            <v>21.585160202360878</v>
          </cell>
          <cell r="E4768">
            <v>13.824000000000002</v>
          </cell>
        </row>
        <row r="4769">
          <cell r="A4769">
            <v>906720</v>
          </cell>
          <cell r="B4769" t="str">
            <v>Anti Jo-1</v>
          </cell>
          <cell r="D4769">
            <v>15.85160202360877</v>
          </cell>
          <cell r="E4769">
            <v>10.152000000000001</v>
          </cell>
        </row>
        <row r="4770">
          <cell r="A4770">
            <v>906730</v>
          </cell>
          <cell r="B4770" t="str">
            <v>Anti kardiyolipin lgG</v>
          </cell>
          <cell r="D4770">
            <v>19.392917369308602</v>
          </cell>
          <cell r="E4770">
            <v>12.420000000000002</v>
          </cell>
        </row>
        <row r="4771">
          <cell r="A4771">
            <v>906740</v>
          </cell>
          <cell r="B4771" t="str">
            <v>Anti kardiyolipin lgM</v>
          </cell>
          <cell r="D4771">
            <v>19.392917369308602</v>
          </cell>
          <cell r="E4771">
            <v>12.420000000000002</v>
          </cell>
        </row>
        <row r="4772">
          <cell r="A4772">
            <v>906750</v>
          </cell>
          <cell r="B4772" t="str">
            <v>Anti mikrozomal antikor</v>
          </cell>
          <cell r="D4772">
            <v>19.392917369308602</v>
          </cell>
          <cell r="E4772">
            <v>12.420000000000002</v>
          </cell>
        </row>
        <row r="4773">
          <cell r="A4773">
            <v>906760</v>
          </cell>
          <cell r="B4773" t="str">
            <v>Anti mitokondriyal antikor (AMA)</v>
          </cell>
          <cell r="D4773">
            <v>18.718381112984822</v>
          </cell>
          <cell r="E4773">
            <v>11.988</v>
          </cell>
        </row>
        <row r="4774">
          <cell r="A4774">
            <v>906770</v>
          </cell>
          <cell r="B4774" t="str">
            <v>Anti nötrofil sitoplazmik antikor profil</v>
          </cell>
          <cell r="D4774">
            <v>34.401349072512645</v>
          </cell>
          <cell r="E4774">
            <v>22.032</v>
          </cell>
        </row>
        <row r="4775">
          <cell r="A4775">
            <v>906780</v>
          </cell>
          <cell r="B4775" t="str">
            <v>Anti nükleer antikor (ANA)</v>
          </cell>
          <cell r="D4775">
            <v>14.33389544688027</v>
          </cell>
          <cell r="E4775">
            <v>9.18</v>
          </cell>
        </row>
        <row r="4776">
          <cell r="A4776">
            <v>906790</v>
          </cell>
          <cell r="B4776" t="str">
            <v>Anti pariyetal antikor (APA)</v>
          </cell>
          <cell r="D4776">
            <v>21.585160202360878</v>
          </cell>
          <cell r="E4776">
            <v>13.824000000000002</v>
          </cell>
        </row>
        <row r="4777">
          <cell r="A4777">
            <v>906800</v>
          </cell>
          <cell r="B4777" t="str">
            <v>Anti ribozomal P protein</v>
          </cell>
          <cell r="D4777">
            <v>25.801011804384487</v>
          </cell>
          <cell r="E4777">
            <v>16.524000000000001</v>
          </cell>
        </row>
        <row r="4778">
          <cell r="A4778">
            <v>906810</v>
          </cell>
          <cell r="B4778" t="str">
            <v>Anti rubella IgG (ELISA)</v>
          </cell>
          <cell r="D4778">
            <v>6.0708263069139967</v>
          </cell>
          <cell r="E4778">
            <v>3.8880000000000003</v>
          </cell>
        </row>
        <row r="4779">
          <cell r="A4779">
            <v>906820</v>
          </cell>
          <cell r="B4779" t="str">
            <v>Anti rubella IgG (Kemiluminesans veya benzeri)</v>
          </cell>
          <cell r="D4779">
            <v>12.647554806070827</v>
          </cell>
          <cell r="E4779">
            <v>8.1000000000000014</v>
          </cell>
        </row>
        <row r="4780">
          <cell r="A4780">
            <v>906830</v>
          </cell>
          <cell r="B4780" t="str">
            <v>Anti rubella IgM (ELISA)</v>
          </cell>
          <cell r="D4780">
            <v>6.0708263069139967</v>
          </cell>
          <cell r="E4780">
            <v>3.8880000000000003</v>
          </cell>
        </row>
        <row r="4781">
          <cell r="A4781">
            <v>906840</v>
          </cell>
          <cell r="B4781" t="str">
            <v>Anti rubella IgM (Kemiluminesans veya benzeri)</v>
          </cell>
          <cell r="D4781">
            <v>12.647554806070827</v>
          </cell>
          <cell r="E4781">
            <v>8.1000000000000014</v>
          </cell>
        </row>
        <row r="4782">
          <cell r="A4782">
            <v>906850</v>
          </cell>
          <cell r="B4782" t="str">
            <v>Anti Scl 70</v>
          </cell>
          <cell r="D4782">
            <v>21.585160202360878</v>
          </cell>
          <cell r="E4782">
            <v>13.824000000000002</v>
          </cell>
        </row>
        <row r="4783">
          <cell r="A4783">
            <v>906860</v>
          </cell>
          <cell r="B4783" t="str">
            <v>Anti sentromer (IFA)</v>
          </cell>
          <cell r="D4783">
            <v>14.33389544688027</v>
          </cell>
          <cell r="E4783">
            <v>9.18</v>
          </cell>
        </row>
        <row r="4784">
          <cell r="A4784">
            <v>906870</v>
          </cell>
          <cell r="B4784" t="str">
            <v>Anti Sm D1</v>
          </cell>
          <cell r="D4784">
            <v>25.801011804384487</v>
          </cell>
          <cell r="E4784">
            <v>16.524000000000001</v>
          </cell>
        </row>
        <row r="4785">
          <cell r="A4785">
            <v>906880</v>
          </cell>
          <cell r="B4785" t="str">
            <v>Anti tiroglobulin antikor</v>
          </cell>
          <cell r="D4785">
            <v>15.85160202360877</v>
          </cell>
          <cell r="E4785">
            <v>10.152000000000001</v>
          </cell>
        </row>
        <row r="4786">
          <cell r="A4786">
            <v>906890</v>
          </cell>
          <cell r="B4786" t="str">
            <v xml:space="preserve">Anti toxoplazma IgA </v>
          </cell>
          <cell r="D4786">
            <v>12.647554806070827</v>
          </cell>
          <cell r="E4786">
            <v>8.1000000000000014</v>
          </cell>
        </row>
        <row r="4787">
          <cell r="A4787">
            <v>906900</v>
          </cell>
          <cell r="B4787" t="str">
            <v>Anti toxoplazma IgG (ELISA)</v>
          </cell>
          <cell r="D4787">
            <v>6.0708263069139967</v>
          </cell>
          <cell r="E4787">
            <v>3.8880000000000003</v>
          </cell>
        </row>
        <row r="4788">
          <cell r="A4788">
            <v>906910</v>
          </cell>
          <cell r="B4788" t="str">
            <v>Anti toxoplazma IgG (Kemiluminesans veya benzeri)</v>
          </cell>
          <cell r="D4788">
            <v>12.647554806070827</v>
          </cell>
          <cell r="E4788">
            <v>8.1000000000000014</v>
          </cell>
        </row>
        <row r="4789">
          <cell r="A4789">
            <v>906920</v>
          </cell>
          <cell r="B4789" t="str">
            <v>Anti toxoplazma IgM (ELISA)</v>
          </cell>
          <cell r="D4789">
            <v>6.0708263069139967</v>
          </cell>
          <cell r="E4789">
            <v>3.8880000000000003</v>
          </cell>
        </row>
        <row r="4790">
          <cell r="A4790">
            <v>906930</v>
          </cell>
          <cell r="B4790" t="str">
            <v>Anti toxoplazma IgM (Kemiluminesans veya benzeri)</v>
          </cell>
          <cell r="D4790">
            <v>12.647554806070827</v>
          </cell>
          <cell r="E4790">
            <v>8.1000000000000014</v>
          </cell>
        </row>
        <row r="4791">
          <cell r="A4791">
            <v>906940</v>
          </cell>
          <cell r="B4791" t="str">
            <v>Anti trombin 3 antijeni</v>
          </cell>
          <cell r="D4791">
            <v>17.200674536256322</v>
          </cell>
          <cell r="E4791">
            <v>11.016</v>
          </cell>
        </row>
        <row r="4792">
          <cell r="A4792">
            <v>906950</v>
          </cell>
          <cell r="B4792" t="str">
            <v>Antifosfolipid antikor</v>
          </cell>
          <cell r="D4792">
            <v>17.200674536256322</v>
          </cell>
          <cell r="E4792">
            <v>11.016</v>
          </cell>
        </row>
        <row r="4793">
          <cell r="A4793">
            <v>906960</v>
          </cell>
          <cell r="B4793" t="str">
            <v>Anti-GAD antikoru</v>
          </cell>
          <cell r="D4793">
            <v>28.667790893760539</v>
          </cell>
          <cell r="E4793">
            <v>18.36</v>
          </cell>
        </row>
        <row r="4794">
          <cell r="A4794">
            <v>906970</v>
          </cell>
          <cell r="B4794" t="str">
            <v>Anti-HCV  (Doğrulama dahil)</v>
          </cell>
          <cell r="C4794" t="str">
            <v>906.630, 906.640 ile birlikte faturalandırılmaz.</v>
          </cell>
          <cell r="D4794">
            <v>34.401349072512645</v>
          </cell>
          <cell r="E4794">
            <v>22.032</v>
          </cell>
        </row>
        <row r="4795">
          <cell r="A4795">
            <v>906980</v>
          </cell>
          <cell r="B4795" t="str">
            <v>Anti-Jo1 (İmmunoblotting)</v>
          </cell>
          <cell r="D4795">
            <v>25.295109612141655</v>
          </cell>
          <cell r="E4795">
            <v>16.200000000000003</v>
          </cell>
        </row>
        <row r="4796">
          <cell r="A4796">
            <v>906990</v>
          </cell>
          <cell r="B4796" t="str">
            <v>Anti-Scl 70 (İmmunoblotting)</v>
          </cell>
          <cell r="D4796">
            <v>25.295109612141655</v>
          </cell>
          <cell r="E4796">
            <v>16.200000000000003</v>
          </cell>
        </row>
        <row r="4797">
          <cell r="A4797">
            <v>907000</v>
          </cell>
          <cell r="B4797" t="str">
            <v>Anti-Sm (İmmunoblotting)</v>
          </cell>
          <cell r="D4797">
            <v>25.295109612141655</v>
          </cell>
          <cell r="E4797">
            <v>16.200000000000003</v>
          </cell>
        </row>
        <row r="4798">
          <cell r="A4798">
            <v>907010</v>
          </cell>
          <cell r="B4798" t="str">
            <v>Anti-Sm/RNP (İmmunoblotting)</v>
          </cell>
          <cell r="D4798">
            <v>25.295109612141655</v>
          </cell>
          <cell r="E4798">
            <v>16.200000000000003</v>
          </cell>
        </row>
        <row r="4799">
          <cell r="A4799">
            <v>907020</v>
          </cell>
          <cell r="B4799" t="str">
            <v>Anti-SSA (İmmunoblotting)</v>
          </cell>
          <cell r="D4799">
            <v>25.295109612141655</v>
          </cell>
          <cell r="E4799">
            <v>16.200000000000003</v>
          </cell>
        </row>
        <row r="4800">
          <cell r="A4800">
            <v>907021</v>
          </cell>
          <cell r="B4800" t="str">
            <v>Anti-SSA (ELISA)</v>
          </cell>
          <cell r="D4800">
            <v>10.118043844856661</v>
          </cell>
          <cell r="E4800">
            <v>6.48</v>
          </cell>
        </row>
        <row r="4801">
          <cell r="A4801">
            <v>907030</v>
          </cell>
          <cell r="B4801" t="str">
            <v>Anti-SSB (İmmunoblotting)</v>
          </cell>
          <cell r="D4801">
            <v>25.295109612141655</v>
          </cell>
          <cell r="E4801">
            <v>16.200000000000003</v>
          </cell>
        </row>
        <row r="4802">
          <cell r="A4802">
            <v>907031</v>
          </cell>
          <cell r="B4802" t="str">
            <v>Anti-SSB (ELISA)</v>
          </cell>
          <cell r="D4802">
            <v>10.118043844856661</v>
          </cell>
          <cell r="E4802">
            <v>6.48</v>
          </cell>
        </row>
        <row r="4803">
          <cell r="A4803">
            <v>907040</v>
          </cell>
          <cell r="B4803" t="str">
            <v>Borrelia burgdorferi antikor (Western blot)</v>
          </cell>
          <cell r="D4803">
            <v>50.59021922428331</v>
          </cell>
          <cell r="E4803">
            <v>32.400000000000006</v>
          </cell>
        </row>
        <row r="4804">
          <cell r="A4804">
            <v>907050</v>
          </cell>
          <cell r="B4804" t="str">
            <v>Borrelia burgdorferi IgG</v>
          </cell>
          <cell r="D4804">
            <v>14.33389544688027</v>
          </cell>
          <cell r="E4804">
            <v>9.18</v>
          </cell>
        </row>
        <row r="4805">
          <cell r="A4805">
            <v>907060</v>
          </cell>
          <cell r="B4805" t="str">
            <v>Borrelia burgdorferi IgM</v>
          </cell>
          <cell r="D4805">
            <v>14.33389544688027</v>
          </cell>
          <cell r="E4805">
            <v>9.18</v>
          </cell>
        </row>
        <row r="4806">
          <cell r="A4806">
            <v>907070</v>
          </cell>
          <cell r="B4806" t="str">
            <v>Brucella  aglütinasyon testi (Rose Bengal)</v>
          </cell>
          <cell r="D4806">
            <v>2.5295109612141653</v>
          </cell>
          <cell r="E4806">
            <v>1.62</v>
          </cell>
        </row>
        <row r="4807">
          <cell r="A4807">
            <v>907080</v>
          </cell>
          <cell r="B4807" t="str">
            <v>Brucella aglütinasyonu (Coombs antiserumu ile)</v>
          </cell>
          <cell r="D4807">
            <v>10.118043844856661</v>
          </cell>
          <cell r="E4807">
            <v>6.48</v>
          </cell>
        </row>
        <row r="4808">
          <cell r="A4808">
            <v>907090</v>
          </cell>
          <cell r="B4808" t="str">
            <v>Brucella tüp aglütinasyonu</v>
          </cell>
          <cell r="D4808">
            <v>4.3844856661045535</v>
          </cell>
          <cell r="E4808">
            <v>2.8080000000000003</v>
          </cell>
        </row>
        <row r="4809">
          <cell r="A4809">
            <v>907091</v>
          </cell>
          <cell r="B4809" t="str">
            <v>Brucella Ig G (ELISA)</v>
          </cell>
          <cell r="D4809">
            <v>6.0708263069139967</v>
          </cell>
          <cell r="E4809">
            <v>3.8880000000000003</v>
          </cell>
        </row>
        <row r="4810">
          <cell r="A4810">
            <v>907092</v>
          </cell>
          <cell r="B4810" t="str">
            <v>Brucella Ig M (ELISA)</v>
          </cell>
          <cell r="D4810">
            <v>6.0708263069139967</v>
          </cell>
          <cell r="E4810">
            <v>3.8880000000000003</v>
          </cell>
        </row>
        <row r="4811">
          <cell r="A4811">
            <v>907100</v>
          </cell>
          <cell r="B4811" t="str">
            <v>Candidomannan</v>
          </cell>
          <cell r="D4811">
            <v>64.418212478920751</v>
          </cell>
          <cell r="E4811">
            <v>41.256000000000007</v>
          </cell>
        </row>
        <row r="4812">
          <cell r="A4812">
            <v>907101</v>
          </cell>
          <cell r="B4812" t="str">
            <v xml:space="preserve">Cyclic citrullinated peptide (CCP) </v>
          </cell>
          <cell r="D4812">
            <v>21.585160202360878</v>
          </cell>
          <cell r="E4812">
            <v>13.824000000000002</v>
          </cell>
        </row>
        <row r="4813">
          <cell r="A4813">
            <v>907110</v>
          </cell>
          <cell r="B4813" t="str">
            <v>Chlamydia antijeni (CARD test)</v>
          </cell>
          <cell r="D4813">
            <v>30.016863406408095</v>
          </cell>
          <cell r="E4813">
            <v>19.224000000000004</v>
          </cell>
        </row>
        <row r="4814">
          <cell r="A4814">
            <v>907120</v>
          </cell>
          <cell r="B4814" t="str">
            <v>Chlamydia pneumonia IgA</v>
          </cell>
          <cell r="D4814">
            <v>21.585160202360878</v>
          </cell>
          <cell r="E4814">
            <v>13.824000000000002</v>
          </cell>
        </row>
        <row r="4815">
          <cell r="A4815">
            <v>907130</v>
          </cell>
          <cell r="B4815" t="str">
            <v xml:space="preserve">Chlamydia pneumoniae IgG </v>
          </cell>
          <cell r="D4815">
            <v>20.067453625632378</v>
          </cell>
          <cell r="E4815">
            <v>12.852000000000002</v>
          </cell>
        </row>
        <row r="4816">
          <cell r="A4816">
            <v>907140</v>
          </cell>
          <cell r="B4816" t="str">
            <v xml:space="preserve">Chlamydia pneumoniae IgM </v>
          </cell>
          <cell r="D4816">
            <v>20.067453625632378</v>
          </cell>
          <cell r="E4816">
            <v>12.852000000000002</v>
          </cell>
        </row>
        <row r="4817">
          <cell r="A4817">
            <v>907150</v>
          </cell>
          <cell r="B4817" t="str">
            <v>Chlamydia trachomatis (DFA)</v>
          </cell>
          <cell r="D4817">
            <v>25.801011804384487</v>
          </cell>
          <cell r="E4817">
            <v>16.524000000000001</v>
          </cell>
        </row>
        <row r="4818">
          <cell r="A4818">
            <v>907160</v>
          </cell>
          <cell r="B4818" t="str">
            <v xml:space="preserve">Chlamydia trachomatis IgG </v>
          </cell>
          <cell r="D4818">
            <v>20.067453625632378</v>
          </cell>
          <cell r="E4818">
            <v>12.852000000000002</v>
          </cell>
        </row>
        <row r="4819">
          <cell r="A4819">
            <v>907170</v>
          </cell>
          <cell r="B4819" t="str">
            <v xml:space="preserve">Chlamydia trachomatis IgM </v>
          </cell>
          <cell r="D4819">
            <v>20.067453625632378</v>
          </cell>
          <cell r="E4819">
            <v>12.852000000000002</v>
          </cell>
        </row>
        <row r="4820">
          <cell r="A4820">
            <v>907180</v>
          </cell>
          <cell r="B4820" t="str">
            <v xml:space="preserve">Clostridium difficile toxin-A </v>
          </cell>
          <cell r="D4820">
            <v>28.667790893760539</v>
          </cell>
          <cell r="E4820">
            <v>18.36</v>
          </cell>
        </row>
        <row r="4821">
          <cell r="A4821">
            <v>907190</v>
          </cell>
          <cell r="B4821" t="str">
            <v xml:space="preserve">Clostridium difficile toxin-A ve B </v>
          </cell>
          <cell r="D4821">
            <v>28.667790893760539</v>
          </cell>
          <cell r="E4821">
            <v>18.36</v>
          </cell>
        </row>
        <row r="4822">
          <cell r="A4822">
            <v>907200</v>
          </cell>
          <cell r="B4822" t="str">
            <v>CMV antijenemia viral yük (IFA)</v>
          </cell>
          <cell r="C4822" t="str">
            <v>Sonuç raporu ile birlikte faturalandırılır.</v>
          </cell>
          <cell r="D4822">
            <v>207.25126475548063</v>
          </cell>
          <cell r="E4822">
            <v>132.73200000000003</v>
          </cell>
        </row>
        <row r="4823">
          <cell r="A4823">
            <v>907210</v>
          </cell>
          <cell r="B4823" t="str">
            <v xml:space="preserve">CMV Early antigen </v>
          </cell>
          <cell r="D4823">
            <v>24.451939291736931</v>
          </cell>
          <cell r="E4823">
            <v>15.66</v>
          </cell>
        </row>
        <row r="4824">
          <cell r="A4824">
            <v>907220</v>
          </cell>
          <cell r="B4824" t="str">
            <v>CMV IgG avidite</v>
          </cell>
          <cell r="D4824">
            <v>27.318718381112983</v>
          </cell>
          <cell r="E4824">
            <v>17.495999999999999</v>
          </cell>
        </row>
        <row r="4825">
          <cell r="A4825">
            <v>907230</v>
          </cell>
          <cell r="B4825" t="str">
            <v>Delta antijeni</v>
          </cell>
          <cell r="D4825">
            <v>14.33389544688027</v>
          </cell>
          <cell r="E4825">
            <v>9.18</v>
          </cell>
        </row>
        <row r="4826">
          <cell r="A4826">
            <v>907240</v>
          </cell>
          <cell r="B4826" t="str">
            <v>Delta antikoru</v>
          </cell>
          <cell r="D4826">
            <v>14.33389544688027</v>
          </cell>
          <cell r="E4826">
            <v>9.18</v>
          </cell>
        </row>
        <row r="4827">
          <cell r="A4827">
            <v>907250</v>
          </cell>
          <cell r="B4827" t="str">
            <v>Difteri antitoksin</v>
          </cell>
          <cell r="D4827">
            <v>34.401349072512645</v>
          </cell>
          <cell r="E4827">
            <v>22.032</v>
          </cell>
        </row>
        <row r="4828">
          <cell r="A4828">
            <v>907260</v>
          </cell>
          <cell r="B4828" t="str">
            <v>E.coli O157 H7 (Lateks aglütinasyon)</v>
          </cell>
          <cell r="D4828">
            <v>14.33389544688027</v>
          </cell>
          <cell r="E4828">
            <v>9.18</v>
          </cell>
        </row>
        <row r="4829">
          <cell r="A4829">
            <v>907270</v>
          </cell>
          <cell r="B4829" t="str">
            <v>EA rozet testi</v>
          </cell>
          <cell r="D4829">
            <v>14.33389544688027</v>
          </cell>
          <cell r="E4829">
            <v>9.18</v>
          </cell>
        </row>
        <row r="4830">
          <cell r="A4830">
            <v>907280</v>
          </cell>
          <cell r="B4830" t="str">
            <v>EBV EA</v>
          </cell>
          <cell r="D4830">
            <v>15.85160202360877</v>
          </cell>
          <cell r="E4830">
            <v>10.152000000000001</v>
          </cell>
        </row>
        <row r="4831">
          <cell r="A4831">
            <v>907290</v>
          </cell>
          <cell r="B4831" t="str">
            <v>EBV EBNA lgG</v>
          </cell>
          <cell r="D4831">
            <v>15.85160202360877</v>
          </cell>
          <cell r="E4831">
            <v>10.152000000000001</v>
          </cell>
        </row>
        <row r="4832">
          <cell r="A4832">
            <v>907300</v>
          </cell>
          <cell r="B4832" t="str">
            <v>EBV EBNA lgM</v>
          </cell>
          <cell r="D4832">
            <v>15.85160202360877</v>
          </cell>
          <cell r="E4832">
            <v>10.152000000000001</v>
          </cell>
        </row>
        <row r="4833">
          <cell r="A4833">
            <v>907310</v>
          </cell>
          <cell r="B4833" t="str">
            <v>EBV VCA lgG</v>
          </cell>
          <cell r="D4833">
            <v>15.85160202360877</v>
          </cell>
          <cell r="E4833">
            <v>10.152000000000001</v>
          </cell>
        </row>
        <row r="4834">
          <cell r="A4834">
            <v>907320</v>
          </cell>
          <cell r="B4834" t="str">
            <v>EBV VCA lgM</v>
          </cell>
          <cell r="D4834">
            <v>15.85160202360877</v>
          </cell>
          <cell r="E4834">
            <v>10.152000000000001</v>
          </cell>
        </row>
        <row r="4835">
          <cell r="A4835">
            <v>907330</v>
          </cell>
          <cell r="B4835" t="str">
            <v>EHEC toksin</v>
          </cell>
          <cell r="D4835">
            <v>20.067453625632378</v>
          </cell>
          <cell r="E4835">
            <v>12.852000000000002</v>
          </cell>
        </row>
        <row r="4836">
          <cell r="A4836">
            <v>907340</v>
          </cell>
          <cell r="B4836" t="str">
            <v>Ekstrakte edilebilir nükleer antijene karşı antikor (anti-ENA)</v>
          </cell>
          <cell r="D4836">
            <v>20.067453625632378</v>
          </cell>
          <cell r="E4836">
            <v>12.852000000000002</v>
          </cell>
        </row>
        <row r="4837">
          <cell r="A4837">
            <v>907350</v>
          </cell>
          <cell r="B4837" t="str">
            <v>Entamoeba histolyica adezin antijeni (Dışkı)</v>
          </cell>
          <cell r="D4837">
            <v>24.451939291736931</v>
          </cell>
          <cell r="E4837">
            <v>15.66</v>
          </cell>
        </row>
        <row r="4838">
          <cell r="A4838">
            <v>907360</v>
          </cell>
          <cell r="B4838" t="str">
            <v>Entamoeba histolyica antikor (İHA)</v>
          </cell>
          <cell r="D4838">
            <v>24.451939291736931</v>
          </cell>
          <cell r="E4838">
            <v>15.66</v>
          </cell>
        </row>
        <row r="4839">
          <cell r="A4839">
            <v>907370</v>
          </cell>
          <cell r="B4839" t="str">
            <v>Enterik adenovirus antijeni</v>
          </cell>
          <cell r="D4839">
            <v>24.451939291736931</v>
          </cell>
          <cell r="E4839">
            <v>15.66</v>
          </cell>
        </row>
        <row r="4840">
          <cell r="A4840">
            <v>907380</v>
          </cell>
          <cell r="B4840" t="str">
            <v>E-rozet testi</v>
          </cell>
          <cell r="D4840">
            <v>8.6003372681281611</v>
          </cell>
          <cell r="E4840">
            <v>5.508</v>
          </cell>
        </row>
        <row r="4841">
          <cell r="A4841">
            <v>907390</v>
          </cell>
          <cell r="B4841" t="str">
            <v>Galaktomannan antijeni</v>
          </cell>
          <cell r="C4841" t="str">
            <v>Haftada en fazla 2 defa  faturalandırılır.</v>
          </cell>
          <cell r="D4841">
            <v>64.418212478920751</v>
          </cell>
          <cell r="E4841">
            <v>41.256000000000007</v>
          </cell>
        </row>
        <row r="4842">
          <cell r="A4842">
            <v>907400</v>
          </cell>
          <cell r="B4842" t="str">
            <v>Giardia antijeni</v>
          </cell>
          <cell r="D4842">
            <v>25.801011804384487</v>
          </cell>
          <cell r="E4842">
            <v>16.524000000000001</v>
          </cell>
        </row>
        <row r="4843">
          <cell r="A4843">
            <v>907410</v>
          </cell>
          <cell r="B4843" t="str">
            <v>HBeAg (ELISA)</v>
          </cell>
          <cell r="D4843">
            <v>6.0708263069139967</v>
          </cell>
          <cell r="E4843">
            <v>3.8880000000000003</v>
          </cell>
        </row>
        <row r="4844">
          <cell r="A4844">
            <v>907420</v>
          </cell>
          <cell r="B4844" t="str">
            <v>HBeAg (Kemoluminesans veya benzeri)</v>
          </cell>
          <cell r="D4844">
            <v>12.647554806070827</v>
          </cell>
          <cell r="E4844">
            <v>8.1000000000000014</v>
          </cell>
        </row>
        <row r="4845">
          <cell r="A4845">
            <v>907430</v>
          </cell>
          <cell r="B4845" t="str">
            <v>HBsAg (CARD test)</v>
          </cell>
          <cell r="D4845">
            <v>4.2158516020236085</v>
          </cell>
          <cell r="E4845">
            <v>2.6999999999999997</v>
          </cell>
        </row>
        <row r="4846">
          <cell r="A4846">
            <v>907440</v>
          </cell>
          <cell r="B4846" t="str">
            <v>HBsAg (ELISA)</v>
          </cell>
          <cell r="D4846">
            <v>4.8903878583473865</v>
          </cell>
          <cell r="E4846">
            <v>3.1320000000000001</v>
          </cell>
        </row>
        <row r="4847">
          <cell r="A4847">
            <v>907450</v>
          </cell>
          <cell r="B4847" t="str">
            <v>HBsAg (Kemoluminesans veya benzeri)</v>
          </cell>
          <cell r="D4847">
            <v>12.647554806070827</v>
          </cell>
          <cell r="E4847">
            <v>8.1000000000000014</v>
          </cell>
        </row>
        <row r="4848">
          <cell r="A4848">
            <v>907460</v>
          </cell>
          <cell r="B4848" t="str">
            <v>HCV (CARD test)</v>
          </cell>
          <cell r="D4848">
            <v>4.2158516020236085</v>
          </cell>
          <cell r="E4848">
            <v>2.6999999999999997</v>
          </cell>
        </row>
        <row r="4849">
          <cell r="A4849">
            <v>907470</v>
          </cell>
          <cell r="B4849" t="str">
            <v>HCV (ELISA)</v>
          </cell>
          <cell r="D4849">
            <v>8.4317032040472171</v>
          </cell>
          <cell r="E4849">
            <v>5.3999999999999995</v>
          </cell>
        </row>
        <row r="4850">
          <cell r="A4850">
            <v>907480</v>
          </cell>
          <cell r="B4850" t="str">
            <v>HCV (Kemoluminesans veya benzeri)</v>
          </cell>
          <cell r="D4850">
            <v>16.863406408094434</v>
          </cell>
          <cell r="E4850">
            <v>10.799999999999999</v>
          </cell>
        </row>
        <row r="4851">
          <cell r="A4851">
            <v>907490</v>
          </cell>
          <cell r="B4851" t="str">
            <v>Helicobacter pylori direk antijen</v>
          </cell>
          <cell r="D4851">
            <v>25.801011804384487</v>
          </cell>
          <cell r="E4851">
            <v>16.524000000000001</v>
          </cell>
        </row>
        <row r="4852">
          <cell r="A4852">
            <v>907500</v>
          </cell>
          <cell r="B4852" t="str">
            <v>Helicobacter pylori IgA (ELISA)</v>
          </cell>
          <cell r="D4852">
            <v>9.612141652613829</v>
          </cell>
          <cell r="E4852">
            <v>6.1560000000000006</v>
          </cell>
        </row>
        <row r="4853">
          <cell r="A4853">
            <v>907510</v>
          </cell>
          <cell r="B4853" t="str">
            <v>Helicobacter pylori IgG (ELISA)</v>
          </cell>
          <cell r="D4853">
            <v>5.9021922428330527</v>
          </cell>
          <cell r="E4853">
            <v>3.7800000000000002</v>
          </cell>
        </row>
        <row r="4854">
          <cell r="A4854">
            <v>907520</v>
          </cell>
          <cell r="B4854" t="str">
            <v>Herpes simpleks tip 1 IgG</v>
          </cell>
          <cell r="D4854">
            <v>20.067453625632378</v>
          </cell>
          <cell r="E4854">
            <v>12.852000000000002</v>
          </cell>
        </row>
        <row r="4855">
          <cell r="A4855">
            <v>907530</v>
          </cell>
          <cell r="B4855" t="str">
            <v>Herpes simpleks tip 1 IgM</v>
          </cell>
          <cell r="D4855">
            <v>20.067453625632378</v>
          </cell>
          <cell r="E4855">
            <v>12.852000000000002</v>
          </cell>
        </row>
        <row r="4856">
          <cell r="A4856">
            <v>907540</v>
          </cell>
          <cell r="B4856" t="str">
            <v>Herpes simpleks tip 1/2 IgG</v>
          </cell>
          <cell r="D4856">
            <v>20.067453625632378</v>
          </cell>
          <cell r="E4856">
            <v>12.852000000000002</v>
          </cell>
        </row>
        <row r="4857">
          <cell r="A4857">
            <v>907550</v>
          </cell>
          <cell r="B4857" t="str">
            <v>Herpes simpleks tip 1/2 IgM</v>
          </cell>
          <cell r="D4857">
            <v>20.067453625632378</v>
          </cell>
          <cell r="E4857">
            <v>12.852000000000002</v>
          </cell>
        </row>
        <row r="4858">
          <cell r="A4858">
            <v>907560</v>
          </cell>
          <cell r="B4858" t="str">
            <v>Herpes simpleks tip 2 IgG</v>
          </cell>
          <cell r="D4858">
            <v>20.067453625632378</v>
          </cell>
          <cell r="E4858">
            <v>12.852000000000002</v>
          </cell>
        </row>
        <row r="4859">
          <cell r="A4859">
            <v>907570</v>
          </cell>
          <cell r="B4859" t="str">
            <v>Herpes simpleks tip 2 IgM</v>
          </cell>
          <cell r="D4859">
            <v>20.067453625632378</v>
          </cell>
          <cell r="E4859">
            <v>12.852000000000002</v>
          </cell>
        </row>
        <row r="4860">
          <cell r="A4860">
            <v>907580</v>
          </cell>
          <cell r="B4860" t="str">
            <v xml:space="preserve">Heterofil antikor deneyi </v>
          </cell>
          <cell r="D4860">
            <v>5.7335581787521077</v>
          </cell>
          <cell r="E4860">
            <v>3.6720000000000002</v>
          </cell>
        </row>
        <row r="4861">
          <cell r="A4861">
            <v>907590</v>
          </cell>
          <cell r="B4861" t="str">
            <v>HIV 1/2 (Hızlı test)</v>
          </cell>
          <cell r="D4861">
            <v>6.0708263069139967</v>
          </cell>
          <cell r="E4861">
            <v>3.8880000000000003</v>
          </cell>
        </row>
        <row r="4862">
          <cell r="A4862">
            <v>907600</v>
          </cell>
          <cell r="B4862" t="str">
            <v>HIV doğrulama (Western-blot)</v>
          </cell>
          <cell r="D4862">
            <v>65.092748735244527</v>
          </cell>
          <cell r="E4862">
            <v>41.688000000000002</v>
          </cell>
        </row>
        <row r="4863">
          <cell r="A4863">
            <v>907610</v>
          </cell>
          <cell r="B4863" t="str">
            <v>HIV konfirmasyon</v>
          </cell>
          <cell r="D4863">
            <v>27.150084317032043</v>
          </cell>
          <cell r="E4863">
            <v>17.388000000000002</v>
          </cell>
        </row>
        <row r="4864">
          <cell r="A4864">
            <v>907620</v>
          </cell>
          <cell r="B4864" t="str">
            <v>IgA (Nefelometrik )</v>
          </cell>
          <cell r="D4864">
            <v>8.4317032040472171</v>
          </cell>
          <cell r="E4864">
            <v>5.3999999999999995</v>
          </cell>
        </row>
        <row r="4865">
          <cell r="A4865">
            <v>907621</v>
          </cell>
          <cell r="B4865" t="str">
            <v>IgA Türbidimetrik)</v>
          </cell>
          <cell r="D4865">
            <v>4.2158516020236085</v>
          </cell>
          <cell r="E4865">
            <v>2.6999999999999997</v>
          </cell>
        </row>
        <row r="4866">
          <cell r="A4866">
            <v>907630</v>
          </cell>
          <cell r="B4866" t="str">
            <v>IgG (Nefelometrik )</v>
          </cell>
          <cell r="D4866">
            <v>8.4317032040472171</v>
          </cell>
          <cell r="E4866">
            <v>5.3999999999999995</v>
          </cell>
        </row>
        <row r="4867">
          <cell r="A4867">
            <v>907631</v>
          </cell>
          <cell r="B4867" t="str">
            <v>IgG (Türbidimetrik)</v>
          </cell>
          <cell r="D4867">
            <v>4.2158516020236085</v>
          </cell>
          <cell r="E4867">
            <v>2.6999999999999997</v>
          </cell>
        </row>
        <row r="4868">
          <cell r="A4868">
            <v>907640</v>
          </cell>
          <cell r="B4868" t="str">
            <v>IgM (Nefelometrik)</v>
          </cell>
          <cell r="D4868">
            <v>8.4317032040472171</v>
          </cell>
          <cell r="E4868">
            <v>5.3999999999999995</v>
          </cell>
        </row>
        <row r="4869">
          <cell r="A4869">
            <v>907641</v>
          </cell>
          <cell r="B4869" t="str">
            <v>IgM (Türbidimetrik)</v>
          </cell>
          <cell r="D4869">
            <v>4.2158516020236085</v>
          </cell>
          <cell r="E4869">
            <v>2.6999999999999997</v>
          </cell>
        </row>
        <row r="4870">
          <cell r="A4870">
            <v>907660</v>
          </cell>
          <cell r="B4870" t="str">
            <v>İnfluenza virus antijeni (DFA)</v>
          </cell>
          <cell r="D4870">
            <v>25.801011804384487</v>
          </cell>
          <cell r="E4870">
            <v>16.524000000000001</v>
          </cell>
        </row>
        <row r="4871">
          <cell r="A4871">
            <v>907680</v>
          </cell>
          <cell r="B4871" t="str">
            <v>Kabakulak antikoru (Hemaglütinasyon önlenim)</v>
          </cell>
          <cell r="D4871">
            <v>13.996627318718383</v>
          </cell>
          <cell r="E4871">
            <v>8.9640000000000022</v>
          </cell>
        </row>
        <row r="4872">
          <cell r="A4872">
            <v>907690</v>
          </cell>
          <cell r="B4872" t="str">
            <v>Kabakulak IgG (ELISA)</v>
          </cell>
          <cell r="D4872">
            <v>8.4317032040472171</v>
          </cell>
          <cell r="E4872">
            <v>5.3999999999999995</v>
          </cell>
        </row>
        <row r="4873">
          <cell r="A4873">
            <v>907700</v>
          </cell>
          <cell r="B4873" t="str">
            <v>Kabakulak IgM (ELISA)</v>
          </cell>
          <cell r="D4873">
            <v>8.4317032040472171</v>
          </cell>
          <cell r="E4873">
            <v>5.3999999999999995</v>
          </cell>
        </row>
        <row r="4874">
          <cell r="A4874">
            <v>907710</v>
          </cell>
          <cell r="B4874" t="str">
            <v>Kızamık lgG</v>
          </cell>
          <cell r="D4874">
            <v>8.4317032040472171</v>
          </cell>
          <cell r="E4874">
            <v>5.3999999999999995</v>
          </cell>
        </row>
        <row r="4875">
          <cell r="A4875">
            <v>907720</v>
          </cell>
          <cell r="B4875" t="str">
            <v>Kızamık lgM</v>
          </cell>
          <cell r="D4875">
            <v>10.118043844856661</v>
          </cell>
          <cell r="E4875">
            <v>6.48</v>
          </cell>
        </row>
        <row r="4876">
          <cell r="A4876">
            <v>907730</v>
          </cell>
          <cell r="B4876" t="str">
            <v>Kist hidatik (İndirekt hemaglütinasyon)</v>
          </cell>
          <cell r="D4876">
            <v>15.85160202360877</v>
          </cell>
          <cell r="E4876">
            <v>10.152000000000001</v>
          </cell>
        </row>
        <row r="4877">
          <cell r="A4877">
            <v>907740</v>
          </cell>
          <cell r="B4877" t="str">
            <v>Kollajen Tip I C Terminal (CICP)</v>
          </cell>
          <cell r="D4877">
            <v>35.750421585160204</v>
          </cell>
          <cell r="E4877">
            <v>22.896000000000001</v>
          </cell>
        </row>
        <row r="4878">
          <cell r="A4878">
            <v>907750</v>
          </cell>
          <cell r="B4878" t="str">
            <v>Legionella antijeni (İdrar)</v>
          </cell>
          <cell r="D4878">
            <v>57.166947723440138</v>
          </cell>
          <cell r="E4878">
            <v>36.612000000000002</v>
          </cell>
        </row>
        <row r="4879">
          <cell r="A4879">
            <v>907760</v>
          </cell>
          <cell r="B4879" t="str">
            <v>Legionella pneumophila (DFA)</v>
          </cell>
          <cell r="D4879">
            <v>20.067453625632378</v>
          </cell>
          <cell r="E4879">
            <v>12.852000000000002</v>
          </cell>
        </row>
        <row r="4880">
          <cell r="A4880">
            <v>907770</v>
          </cell>
          <cell r="B4880" t="str">
            <v>Legionella pneumophila IgG (ELISA)</v>
          </cell>
          <cell r="D4880">
            <v>9.612141652613829</v>
          </cell>
          <cell r="E4880">
            <v>6.1560000000000006</v>
          </cell>
        </row>
        <row r="4881">
          <cell r="A4881">
            <v>907780</v>
          </cell>
          <cell r="B4881" t="str">
            <v>Legionella pneumophila IgM (ELISA)</v>
          </cell>
          <cell r="D4881">
            <v>9.612141652613829</v>
          </cell>
          <cell r="E4881">
            <v>6.1560000000000006</v>
          </cell>
        </row>
        <row r="4882">
          <cell r="A4882">
            <v>907790</v>
          </cell>
          <cell r="B4882" t="str">
            <v xml:space="preserve">lg G alt sınıfları </v>
          </cell>
          <cell r="D4882">
            <v>92.917369308600342</v>
          </cell>
          <cell r="E4882">
            <v>59.508000000000003</v>
          </cell>
        </row>
        <row r="4883">
          <cell r="A4883">
            <v>907800</v>
          </cell>
          <cell r="B4883" t="str">
            <v>Listeria aglütinasyonu</v>
          </cell>
          <cell r="D4883">
            <v>4.3844856661045535</v>
          </cell>
          <cell r="E4883">
            <v>2.8080000000000003</v>
          </cell>
        </row>
        <row r="4884">
          <cell r="A4884">
            <v>907810</v>
          </cell>
          <cell r="B4884" t="str">
            <v>Liver kidney mikrozomal antikor (IFA)</v>
          </cell>
          <cell r="D4884">
            <v>20.067453625632378</v>
          </cell>
          <cell r="E4884">
            <v>12.852000000000002</v>
          </cell>
        </row>
        <row r="4885">
          <cell r="A4885">
            <v>907820</v>
          </cell>
          <cell r="B4885" t="str">
            <v>Malaria hızlı test (Labor)</v>
          </cell>
          <cell r="D4885">
            <v>15.85160202360877</v>
          </cell>
          <cell r="E4885">
            <v>10.152000000000001</v>
          </cell>
        </row>
        <row r="4886">
          <cell r="A4886">
            <v>907830</v>
          </cell>
          <cell r="B4886" t="str">
            <v>Mono test (Tam heterofil antikorlar)</v>
          </cell>
          <cell r="D4886">
            <v>4.3844856661045535</v>
          </cell>
          <cell r="E4886">
            <v>2.8080000000000003</v>
          </cell>
        </row>
        <row r="4887">
          <cell r="A4887">
            <v>907840</v>
          </cell>
          <cell r="B4887" t="str">
            <v xml:space="preserve">MPO ANCA     </v>
          </cell>
          <cell r="D4887">
            <v>20.067453625632378</v>
          </cell>
          <cell r="E4887">
            <v>12.852000000000002</v>
          </cell>
        </row>
        <row r="4888">
          <cell r="A4888">
            <v>907850</v>
          </cell>
          <cell r="B4888" t="str">
            <v>Mycoplasma pneumonia (DFA)</v>
          </cell>
          <cell r="D4888">
            <v>25.801011804384487</v>
          </cell>
          <cell r="E4888">
            <v>16.524000000000001</v>
          </cell>
        </row>
        <row r="4889">
          <cell r="A4889">
            <v>907860</v>
          </cell>
          <cell r="B4889" t="str">
            <v>Mycoplasma pneumonia IgG (ELISA)</v>
          </cell>
          <cell r="D4889">
            <v>8.4317032040472171</v>
          </cell>
          <cell r="E4889">
            <v>5.3999999999999995</v>
          </cell>
        </row>
        <row r="4890">
          <cell r="A4890">
            <v>907870</v>
          </cell>
          <cell r="B4890" t="str">
            <v>Mycoplasma pneumoniae IgM (ELISA)</v>
          </cell>
          <cell r="D4890">
            <v>8.4317032040472171</v>
          </cell>
          <cell r="E4890">
            <v>5.3999999999999995</v>
          </cell>
        </row>
        <row r="4891">
          <cell r="A4891">
            <v>907871</v>
          </cell>
          <cell r="B4891" t="str">
            <v>Nükleosom</v>
          </cell>
          <cell r="D4891">
            <v>15.85160202360877</v>
          </cell>
          <cell r="E4891">
            <v>10.152000000000001</v>
          </cell>
        </row>
        <row r="4892">
          <cell r="A4892">
            <v>907880</v>
          </cell>
          <cell r="B4892" t="str">
            <v>p-ANCA (Antimiyeloperoksidaz) (ELISA)</v>
          </cell>
          <cell r="D4892">
            <v>9.612141652613829</v>
          </cell>
          <cell r="E4892">
            <v>6.1560000000000006</v>
          </cell>
        </row>
        <row r="4893">
          <cell r="A4893">
            <v>907890</v>
          </cell>
          <cell r="B4893" t="str">
            <v>Parainfluenza virus antijeni (DFA)</v>
          </cell>
          <cell r="D4893">
            <v>25.801011804384487</v>
          </cell>
          <cell r="E4893">
            <v>16.524000000000001</v>
          </cell>
        </row>
        <row r="4894">
          <cell r="A4894">
            <v>907900</v>
          </cell>
          <cell r="B4894" t="str">
            <v>Parvovirus B19 IgG</v>
          </cell>
          <cell r="D4894">
            <v>20.067453625632378</v>
          </cell>
          <cell r="E4894">
            <v>12.852000000000002</v>
          </cell>
        </row>
        <row r="4895">
          <cell r="A4895">
            <v>907910</v>
          </cell>
          <cell r="B4895" t="str">
            <v>Parvovirus B19 IgM</v>
          </cell>
          <cell r="D4895">
            <v>20.067453625632378</v>
          </cell>
          <cell r="E4895">
            <v>12.852000000000002</v>
          </cell>
        </row>
        <row r="4896">
          <cell r="A4896">
            <v>907920</v>
          </cell>
          <cell r="B4896" t="str">
            <v>Plasmodium aranması (Kalın damla-periferik yayma)</v>
          </cell>
          <cell r="D4896">
            <v>8.6003372681281611</v>
          </cell>
          <cell r="E4896">
            <v>5.508</v>
          </cell>
        </row>
        <row r="4897">
          <cell r="A4897">
            <v>907930</v>
          </cell>
          <cell r="B4897" t="str">
            <v>Pneumocystis carinii (DFA)</v>
          </cell>
          <cell r="D4897">
            <v>43.001686340640809</v>
          </cell>
          <cell r="E4897">
            <v>27.540000000000003</v>
          </cell>
        </row>
        <row r="4898">
          <cell r="A4898">
            <v>907940</v>
          </cell>
          <cell r="B4898" t="str">
            <v>Pnömokok antikor</v>
          </cell>
          <cell r="D4898">
            <v>11.467116357504215</v>
          </cell>
          <cell r="E4898">
            <v>7.3440000000000003</v>
          </cell>
        </row>
        <row r="4899">
          <cell r="A4899">
            <v>907950</v>
          </cell>
          <cell r="B4899" t="str">
            <v xml:space="preserve">PR3 ANCA </v>
          </cell>
          <cell r="D4899">
            <v>25.801011804384487</v>
          </cell>
          <cell r="E4899">
            <v>16.524000000000001</v>
          </cell>
        </row>
        <row r="4900">
          <cell r="A4900">
            <v>907970</v>
          </cell>
          <cell r="B4900" t="str">
            <v>Romatoid faktör (RF) (Lateks aglütinasyon)</v>
          </cell>
          <cell r="D4900">
            <v>2.5295109612141653</v>
          </cell>
          <cell r="E4900">
            <v>1.62</v>
          </cell>
        </row>
        <row r="4901">
          <cell r="A4901">
            <v>907980</v>
          </cell>
          <cell r="B4901" t="str">
            <v>Rotavirus antijeni</v>
          </cell>
          <cell r="D4901">
            <v>28.667790893760539</v>
          </cell>
          <cell r="E4901">
            <v>18.36</v>
          </cell>
        </row>
        <row r="4902">
          <cell r="A4902">
            <v>907990</v>
          </cell>
          <cell r="B4902" t="str">
            <v xml:space="preserve">Rubella antikor </v>
          </cell>
          <cell r="C4902" t="str">
            <v>Hemaglütinasyon inhibisyon</v>
          </cell>
          <cell r="D4902">
            <v>12.984822934232715</v>
          </cell>
          <cell r="E4902">
            <v>8.3160000000000007</v>
          </cell>
        </row>
        <row r="4903">
          <cell r="A4903">
            <v>908000</v>
          </cell>
          <cell r="B4903" t="str">
            <v>Rubella IgG avidite</v>
          </cell>
          <cell r="D4903">
            <v>25.801011804384487</v>
          </cell>
          <cell r="E4903">
            <v>16.524000000000001</v>
          </cell>
        </row>
        <row r="4904">
          <cell r="A4904">
            <v>908010</v>
          </cell>
          <cell r="B4904" t="str">
            <v>S-adezyon molekulleri (Her biri)</v>
          </cell>
          <cell r="D4904">
            <v>34.401349072512645</v>
          </cell>
          <cell r="E4904">
            <v>22.032</v>
          </cell>
        </row>
        <row r="4905">
          <cell r="A4905">
            <v>908020</v>
          </cell>
          <cell r="B4905" t="str">
            <v>Salmonella tüp aglütinasyonu (Gruber-Widal)</v>
          </cell>
          <cell r="D4905">
            <v>21.59</v>
          </cell>
          <cell r="E4905">
            <v>13.827099599999999</v>
          </cell>
        </row>
        <row r="4906">
          <cell r="A4906">
            <v>908030</v>
          </cell>
          <cell r="B4906" t="str">
            <v>Sitokin ölçümü (Her bir sitokin için)</v>
          </cell>
          <cell r="D4906">
            <v>15.85160202360877</v>
          </cell>
          <cell r="E4906">
            <v>10.152000000000001</v>
          </cell>
        </row>
        <row r="4907">
          <cell r="A4907">
            <v>908040</v>
          </cell>
          <cell r="B4907" t="str">
            <v>Solunum sinsityal virusu (RSV, DFA)</v>
          </cell>
          <cell r="D4907">
            <v>17.200674536256322</v>
          </cell>
          <cell r="E4907">
            <v>11.016</v>
          </cell>
        </row>
        <row r="4908">
          <cell r="A4908">
            <v>908045</v>
          </cell>
          <cell r="B4908" t="str">
            <v>Strep.pyogenez hızlı polimeraz zincir reaksiyon testi</v>
          </cell>
          <cell r="C4908" t="str">
            <v xml:space="preserve">KBB, Çocuk Hastalıkları ve Enfeksiyon Hastalıkları uzman hekimlerince istenilmesi halinde faturalandırılır. </v>
          </cell>
          <cell r="D4908">
            <v>7.5885328836424959</v>
          </cell>
          <cell r="E4908">
            <v>4.8600000000000003</v>
          </cell>
        </row>
        <row r="4909">
          <cell r="A4909">
            <v>908050</v>
          </cell>
          <cell r="B4909" t="str">
            <v>Tetanoz antikor</v>
          </cell>
          <cell r="D4909">
            <v>10.118043844856661</v>
          </cell>
          <cell r="E4909">
            <v>6.48</v>
          </cell>
        </row>
        <row r="4910">
          <cell r="A4910">
            <v>908060</v>
          </cell>
          <cell r="B4910" t="str">
            <v>Toxoplasma hemaglütinasyon testi</v>
          </cell>
          <cell r="D4910">
            <v>7.2512647554806069</v>
          </cell>
          <cell r="E4910">
            <v>4.6440000000000001</v>
          </cell>
        </row>
        <row r="4911">
          <cell r="A4911">
            <v>908070</v>
          </cell>
          <cell r="B4911" t="str">
            <v>Toxoplasma IgG avidite</v>
          </cell>
          <cell r="D4911">
            <v>28.667790893760539</v>
          </cell>
          <cell r="E4911">
            <v>18.36</v>
          </cell>
        </row>
        <row r="4912">
          <cell r="A4912">
            <v>908080</v>
          </cell>
          <cell r="B4912" t="str">
            <v>Toxoplasma immünfloresan</v>
          </cell>
          <cell r="D4912">
            <v>12.984822934232715</v>
          </cell>
          <cell r="E4912">
            <v>8.3160000000000007</v>
          </cell>
        </row>
        <row r="4913">
          <cell r="A4913">
            <v>908090</v>
          </cell>
          <cell r="B4913" t="str">
            <v>Treponema pallidum hemaglütinasyon (TPHA)</v>
          </cell>
          <cell r="D4913">
            <v>17.200674536256322</v>
          </cell>
          <cell r="E4913">
            <v>11.016</v>
          </cell>
        </row>
        <row r="4914">
          <cell r="A4914">
            <v>908100</v>
          </cell>
          <cell r="B4914" t="str">
            <v>Varicella zoster virus (VZV) Ig G</v>
          </cell>
          <cell r="D4914">
            <v>17.200674536256322</v>
          </cell>
          <cell r="E4914">
            <v>11.016</v>
          </cell>
        </row>
        <row r="4915">
          <cell r="A4915">
            <v>908110</v>
          </cell>
          <cell r="B4915" t="str">
            <v>Varicella zoster virus (VZV) Ig M</v>
          </cell>
          <cell r="D4915">
            <v>17.200674536256322</v>
          </cell>
          <cell r="E4915">
            <v>11.016</v>
          </cell>
        </row>
        <row r="4916">
          <cell r="B4916" t="str">
            <v xml:space="preserve">9.A- MOLEKÜLER MİKROBİYOLOJİ </v>
          </cell>
          <cell r="C4916" t="str">
            <v>Bu grup işlemlerde sonucun elde edilmesi için yapılması gereken tüm işlemler fiyata dahildir. Sonuç belgesi ile faturalandırılır. Bu başlık altında yer alan işlemler aksi belirtilmedikçe üçüncü basamak sağlık hizmeti sunucuları veya SUT’un (4.2.13) numaralı maddesinin birinci fıkrasında belirtilen ilgili uzmanlar tarafından istenilmesi halinde karşılanır.</v>
          </cell>
          <cell r="E4916">
            <v>0</v>
          </cell>
        </row>
        <row r="4917">
          <cell r="A4917">
            <v>908120</v>
          </cell>
          <cell r="B4917" t="str">
            <v xml:space="preserve">Candida PCR </v>
          </cell>
          <cell r="D4917">
            <v>143.00168634064082</v>
          </cell>
          <cell r="E4917">
            <v>91.584000000000003</v>
          </cell>
        </row>
        <row r="4918">
          <cell r="A4918">
            <v>908130</v>
          </cell>
          <cell r="B4918" t="str">
            <v>Chlamydia PCR</v>
          </cell>
          <cell r="D4918">
            <v>114.33389544688028</v>
          </cell>
          <cell r="E4918">
            <v>73.224000000000004</v>
          </cell>
        </row>
        <row r="4919">
          <cell r="A4919">
            <v>908140</v>
          </cell>
          <cell r="B4919" t="str">
            <v xml:space="preserve">CMV PCR   </v>
          </cell>
          <cell r="D4919">
            <v>171.50084317032042</v>
          </cell>
          <cell r="E4919">
            <v>109.83600000000001</v>
          </cell>
        </row>
        <row r="4920">
          <cell r="A4920">
            <v>908150</v>
          </cell>
          <cell r="B4920" t="str">
            <v>HBV-DNA, kantitatif</v>
          </cell>
          <cell r="C4920" t="str">
            <v xml:space="preserve"> </v>
          </cell>
          <cell r="D4920">
            <v>171.50084317032042</v>
          </cell>
          <cell r="E4920">
            <v>109.83600000000001</v>
          </cell>
        </row>
        <row r="4921">
          <cell r="A4921">
            <v>908160</v>
          </cell>
          <cell r="B4921" t="str">
            <v xml:space="preserve">HCV genotiplendirme    </v>
          </cell>
          <cell r="D4921">
            <v>168</v>
          </cell>
          <cell r="E4921">
            <v>107.59392</v>
          </cell>
        </row>
        <row r="4922">
          <cell r="A4922">
            <v>908170</v>
          </cell>
          <cell r="B4922" t="str">
            <v xml:space="preserve">HCV-RNA, kantitatif </v>
          </cell>
          <cell r="C4922" t="str">
            <v xml:space="preserve">  </v>
          </cell>
          <cell r="D4922">
            <v>171.50084317032042</v>
          </cell>
          <cell r="E4922">
            <v>109.83600000000001</v>
          </cell>
        </row>
        <row r="4923">
          <cell r="A4923">
            <v>908171</v>
          </cell>
          <cell r="B4923" t="str">
            <v>HDV-RNA, kantitatif</v>
          </cell>
          <cell r="D4923">
            <v>172.00674536256324</v>
          </cell>
          <cell r="E4923">
            <v>110.16000000000001</v>
          </cell>
        </row>
        <row r="4924">
          <cell r="A4924">
            <v>908180</v>
          </cell>
          <cell r="B4924" t="str">
            <v>Helicobacter PCR</v>
          </cell>
          <cell r="D4924">
            <v>143.00168634064082</v>
          </cell>
          <cell r="E4924">
            <v>91.584000000000003</v>
          </cell>
        </row>
        <row r="4925">
          <cell r="A4925">
            <v>908190</v>
          </cell>
          <cell r="B4925" t="str">
            <v>Hepatit G PCR</v>
          </cell>
          <cell r="D4925">
            <v>143.00168634064082</v>
          </cell>
          <cell r="E4925">
            <v>91.584000000000003</v>
          </cell>
        </row>
        <row r="4926">
          <cell r="A4926">
            <v>908200</v>
          </cell>
          <cell r="B4926" t="str">
            <v>Herpes PCR (Her biri)</v>
          </cell>
          <cell r="D4926">
            <v>143.00168634064082</v>
          </cell>
          <cell r="E4926">
            <v>91.584000000000003</v>
          </cell>
        </row>
        <row r="4927">
          <cell r="A4927">
            <v>908210</v>
          </cell>
          <cell r="B4927" t="str">
            <v xml:space="preserve">HIV PCR           </v>
          </cell>
          <cell r="D4927">
            <v>143.00168634064082</v>
          </cell>
          <cell r="E4927">
            <v>91.584000000000003</v>
          </cell>
        </row>
        <row r="4928">
          <cell r="A4928">
            <v>908220</v>
          </cell>
          <cell r="B4928" t="str">
            <v>HIV RNA, kantitatif</v>
          </cell>
          <cell r="D4928">
            <v>171.50084317032042</v>
          </cell>
          <cell r="E4928">
            <v>109.83600000000001</v>
          </cell>
        </row>
        <row r="4929">
          <cell r="A4929">
            <v>908230</v>
          </cell>
          <cell r="B4929" t="str">
            <v xml:space="preserve">Human papilloma virus (HPV)    </v>
          </cell>
          <cell r="D4929">
            <v>100.16863406408095</v>
          </cell>
          <cell r="E4929">
            <v>64.152000000000001</v>
          </cell>
        </row>
        <row r="4930">
          <cell r="A4930">
            <v>908240</v>
          </cell>
          <cell r="B4930" t="str">
            <v>Hücre siklusu ve DNA paneli</v>
          </cell>
          <cell r="D4930">
            <v>100.16863406408095</v>
          </cell>
          <cell r="E4930">
            <v>64.152000000000001</v>
          </cell>
        </row>
        <row r="4931">
          <cell r="A4931">
            <v>908250</v>
          </cell>
          <cell r="B4931" t="str">
            <v xml:space="preserve">İnsitu hibridizasyon ve insitu PCR tetkikleri, test başına </v>
          </cell>
          <cell r="D4931">
            <v>43.001686340640809</v>
          </cell>
          <cell r="E4931">
            <v>27.540000000000003</v>
          </cell>
        </row>
        <row r="4932">
          <cell r="A4932">
            <v>908280</v>
          </cell>
          <cell r="B4932" t="str">
            <v>Legionella PCR</v>
          </cell>
          <cell r="D4932">
            <v>114.33389544688028</v>
          </cell>
          <cell r="E4932">
            <v>73.224000000000004</v>
          </cell>
        </row>
        <row r="4933">
          <cell r="A4933">
            <v>908290</v>
          </cell>
          <cell r="B4933" t="str">
            <v>Mikobakteri (PCR)</v>
          </cell>
          <cell r="D4933">
            <v>143.00168634064082</v>
          </cell>
          <cell r="E4933">
            <v>91.584000000000003</v>
          </cell>
        </row>
        <row r="4934">
          <cell r="A4934">
            <v>908300</v>
          </cell>
          <cell r="B4934" t="str">
            <v>Mikobakteri tiplendirilmesi (PCR)</v>
          </cell>
          <cell r="D4934">
            <v>143.00168634064082</v>
          </cell>
          <cell r="E4934">
            <v>91.584000000000003</v>
          </cell>
        </row>
        <row r="4935">
          <cell r="A4935">
            <v>908310</v>
          </cell>
          <cell r="B4935" t="str">
            <v>Moleküler analiz öncesi lökosit alt grup saflaştırma, her bir grup</v>
          </cell>
          <cell r="D4935">
            <v>100.16863406408095</v>
          </cell>
          <cell r="E4935">
            <v>64.152000000000001</v>
          </cell>
        </row>
        <row r="4936">
          <cell r="A4936">
            <v>908320</v>
          </cell>
          <cell r="B4936" t="str">
            <v>Mycoplasma PCR</v>
          </cell>
          <cell r="D4936">
            <v>143.00168634064082</v>
          </cell>
          <cell r="E4936">
            <v>91.584000000000003</v>
          </cell>
        </row>
        <row r="4937">
          <cell r="A4937">
            <v>908330</v>
          </cell>
          <cell r="B4937" t="str">
            <v>Parvovirus PCR</v>
          </cell>
          <cell r="D4937">
            <v>143.00168634064082</v>
          </cell>
          <cell r="E4937">
            <v>91.584000000000003</v>
          </cell>
        </row>
        <row r="4938">
          <cell r="A4938">
            <v>908340</v>
          </cell>
          <cell r="B4938" t="str">
            <v>PCR-mikrowell hibridizasyon yön. İle BOS'da CMV sap.</v>
          </cell>
          <cell r="D4938">
            <v>100.16863406408095</v>
          </cell>
          <cell r="E4938">
            <v>64.152000000000001</v>
          </cell>
        </row>
        <row r="4939">
          <cell r="A4939">
            <v>908350</v>
          </cell>
          <cell r="B4939" t="str">
            <v>PCR-mikrowell hibridizasyon yön. İle BOS'da EBV sapt.</v>
          </cell>
          <cell r="D4939">
            <v>100.16863406408095</v>
          </cell>
          <cell r="E4939">
            <v>64.152000000000001</v>
          </cell>
        </row>
        <row r="4940">
          <cell r="A4940">
            <v>908360</v>
          </cell>
          <cell r="B4940" t="str">
            <v>PCR-mikrowell hibridizasyon yön. İle BOS'da HSV-1 sapt.</v>
          </cell>
          <cell r="D4940">
            <v>100.16863406408095</v>
          </cell>
          <cell r="E4940">
            <v>64.152000000000001</v>
          </cell>
        </row>
        <row r="4941">
          <cell r="A4941">
            <v>908370</v>
          </cell>
          <cell r="B4941" t="str">
            <v>PCR-mikrowell hibridizasyon yön. İle BOS'da HSV-2 sapt.</v>
          </cell>
          <cell r="D4941">
            <v>100.16863406408095</v>
          </cell>
          <cell r="E4941">
            <v>64.152000000000001</v>
          </cell>
        </row>
        <row r="4942">
          <cell r="A4942">
            <v>908380</v>
          </cell>
          <cell r="B4942" t="str">
            <v>PCR-mikrowell hibridizasyon yön. İle BOS'da HV-6 sapt.</v>
          </cell>
          <cell r="D4942">
            <v>100.16863406408095</v>
          </cell>
          <cell r="E4942">
            <v>64.152000000000001</v>
          </cell>
        </row>
        <row r="4943">
          <cell r="A4943">
            <v>908390</v>
          </cell>
          <cell r="B4943" t="str">
            <v>PCR-mikrowell hibridizasyon yön. İle BOS'da VZV sapt.</v>
          </cell>
          <cell r="D4943">
            <v>100.16863406408095</v>
          </cell>
          <cell r="E4943">
            <v>64.152000000000001</v>
          </cell>
        </row>
        <row r="4944">
          <cell r="A4944">
            <v>908400</v>
          </cell>
          <cell r="B4944" t="str">
            <v>Transformasyon Con A ile</v>
          </cell>
          <cell r="D4944">
            <v>8.6003372681281611</v>
          </cell>
          <cell r="E4944">
            <v>5.508</v>
          </cell>
        </row>
        <row r="4945">
          <cell r="A4945">
            <v>908410</v>
          </cell>
          <cell r="B4945" t="str">
            <v>Transformasyon PHA ile</v>
          </cell>
          <cell r="D4945">
            <v>8.6003372681281611</v>
          </cell>
          <cell r="E4945">
            <v>5.508</v>
          </cell>
        </row>
        <row r="4946">
          <cell r="A4946">
            <v>908420</v>
          </cell>
          <cell r="B4946" t="str">
            <v>Transformasyon PPD ile</v>
          </cell>
          <cell r="D4946">
            <v>7.2512647554806069</v>
          </cell>
          <cell r="E4946">
            <v>4.6440000000000001</v>
          </cell>
        </row>
        <row r="4947">
          <cell r="A4947">
            <v>908430</v>
          </cell>
          <cell r="B4947" t="str">
            <v>Transformasyon tetanoz toksini ile</v>
          </cell>
          <cell r="D4947">
            <v>4.3844856661045535</v>
          </cell>
          <cell r="E4947">
            <v>2.8080000000000003</v>
          </cell>
        </row>
        <row r="4948">
          <cell r="B4948" t="str">
            <v>9.B. SİTOGENETİK TETKİKLER</v>
          </cell>
          <cell r="C4948" t="str">
            <v>Tüm aşamaları dahildir. Bkz. SUT 2.4.4.G-1 maddesi</v>
          </cell>
          <cell r="E4948">
            <v>0</v>
          </cell>
        </row>
        <row r="4949">
          <cell r="A4949">
            <v>908441</v>
          </cell>
          <cell r="B4949" t="str">
            <v>Amniyon sıvısından kromozom analizi</v>
          </cell>
          <cell r="D4949">
            <v>404.72175379426648</v>
          </cell>
          <cell r="E4949">
            <v>259.20000000000005</v>
          </cell>
        </row>
        <row r="4950">
          <cell r="A4950">
            <v>908451</v>
          </cell>
          <cell r="B4950" t="str">
            <v>Düşük materyali/ Gonad biyopsisinden/diğer dokulardan kromozom analizi</v>
          </cell>
          <cell r="D4950">
            <v>320.40472175379398</v>
          </cell>
          <cell r="E4950">
            <v>205.19999999999982</v>
          </cell>
        </row>
        <row r="4951">
          <cell r="A4951">
            <v>908461</v>
          </cell>
          <cell r="B4951" t="str">
            <v>Fetal kandan kromozom analizi</v>
          </cell>
          <cell r="D4951">
            <v>303.54131534569984</v>
          </cell>
          <cell r="E4951">
            <v>194.4</v>
          </cell>
        </row>
        <row r="4952">
          <cell r="A4952">
            <v>908471</v>
          </cell>
          <cell r="B4952" t="str">
            <v>Kemik iliğinden kromozom analizi (Direkt/24,48,72 ve 96 saatlik kültür çalışmaları dahil)</v>
          </cell>
          <cell r="D4952">
            <v>303.54131534569984</v>
          </cell>
          <cell r="E4952">
            <v>194.4</v>
          </cell>
        </row>
        <row r="4953">
          <cell r="A4953">
            <v>908481</v>
          </cell>
          <cell r="B4953" t="str">
            <v>Koryon villus örneğinden kromozom analizi (Direkt/en az iki Kültür,bantlama ve en az 20 metafaz analiz dahil)</v>
          </cell>
          <cell r="D4953">
            <v>438.44856661045532</v>
          </cell>
          <cell r="E4953">
            <v>280.8</v>
          </cell>
        </row>
        <row r="4954">
          <cell r="A4954">
            <v>908491</v>
          </cell>
          <cell r="B4954" t="str">
            <v>Kromozomal kırık sendromları ve mutajenite çalışmaları için  kromozom analizi</v>
          </cell>
          <cell r="C4954" t="str">
            <v>908.501 ile birlikte faturalandırılmaz.</v>
          </cell>
          <cell r="D4954">
            <v>269.81450252951095</v>
          </cell>
          <cell r="E4954">
            <v>172.79999999999998</v>
          </cell>
        </row>
        <row r="4955">
          <cell r="A4955">
            <v>908501</v>
          </cell>
          <cell r="B4955" t="str">
            <v>Periferik kandan kromozom analizi</v>
          </cell>
          <cell r="C4955" t="str">
            <v>908.491 ile birlikte faturalandırılmaz.</v>
          </cell>
          <cell r="D4955">
            <v>202.36087689713324</v>
          </cell>
          <cell r="E4955">
            <v>129.60000000000002</v>
          </cell>
        </row>
        <row r="4956">
          <cell r="B4956" t="str">
            <v xml:space="preserve">  9.C.-MOLEKÜLER TETKİKLER</v>
          </cell>
          <cell r="C4956" t="str">
            <v>Tüm aşamaları ve tüm problar dahildir. Preimplantasyon genetik tetkikler, prenatal genetik tetkikler, hematolojik maligniteler, organ ve doku nakli merkezi bulunan sağlık hizmet sunucularında transplantasyon yapılacak alıcı ve verici adaylarına yapılan tetkikler hariç bu başlık altında yer alan kodlar birbiri ile faturalandırılmaz. Tıbbi endikasyonlara bağlı zorunluluklar dışında kişinin kendi isteğine bağlı olarak yapılan DNA testleri Kurumca karşılanmaz. Bkz. SUT 2.4.4.G-2 maddesi.</v>
          </cell>
          <cell r="E4956">
            <v>0</v>
          </cell>
        </row>
        <row r="4957">
          <cell r="A4957">
            <v>908711</v>
          </cell>
          <cell r="B4957" t="str">
            <v>Blot analiz (southern, northern, western )</v>
          </cell>
          <cell r="C4957" t="str">
            <v>Bir adet faturalandırılır.</v>
          </cell>
          <cell r="D4957">
            <v>210.79258010118045</v>
          </cell>
          <cell r="E4957">
            <v>135</v>
          </cell>
        </row>
        <row r="4958">
          <cell r="A4958">
            <v>908712</v>
          </cell>
          <cell r="B4958" t="str">
            <v>DNA dizi analizi 1 çift</v>
          </cell>
          <cell r="C4958" t="str">
            <v>Bir adet faturalandırılır.</v>
          </cell>
          <cell r="D4958">
            <v>118.04384485666105</v>
          </cell>
          <cell r="E4958">
            <v>75.600000000000009</v>
          </cell>
        </row>
        <row r="4959">
          <cell r="A4959">
            <v>908713</v>
          </cell>
          <cell r="B4959" t="str">
            <v xml:space="preserve">DNA dizi analizi 1-5 çift </v>
          </cell>
          <cell r="C4959" t="str">
            <v>Bir adet faturalandırılır.</v>
          </cell>
          <cell r="D4959">
            <v>303.54131534569984</v>
          </cell>
          <cell r="E4959">
            <v>194.4</v>
          </cell>
        </row>
        <row r="4960">
          <cell r="A4960">
            <v>908714</v>
          </cell>
          <cell r="B4960" t="str">
            <v xml:space="preserve">DNA dizi analizi 1-10 çift </v>
          </cell>
          <cell r="C4960" t="str">
            <v>Bir adet faturalandırılır.</v>
          </cell>
          <cell r="D4960">
            <v>539.62900505902189</v>
          </cell>
          <cell r="E4960">
            <v>345.59999999999997</v>
          </cell>
        </row>
        <row r="4961">
          <cell r="A4961">
            <v>908715</v>
          </cell>
          <cell r="B4961" t="str">
            <v>DNA dizi analizi 1-15 çift</v>
          </cell>
          <cell r="C4961" t="str">
            <v>Bir adet faturalandırılır.</v>
          </cell>
          <cell r="D4961">
            <v>843.17032040472179</v>
          </cell>
          <cell r="E4961">
            <v>540</v>
          </cell>
        </row>
        <row r="4962">
          <cell r="A4962">
            <v>908716</v>
          </cell>
          <cell r="B4962" t="str">
            <v>DNA dizi analizi 1-20 çift</v>
          </cell>
          <cell r="C4962" t="str">
            <v>Bir adet faturalandırılır.</v>
          </cell>
          <cell r="D4962">
            <v>1180.4384485666105</v>
          </cell>
          <cell r="E4962">
            <v>756</v>
          </cell>
        </row>
        <row r="4963">
          <cell r="A4963">
            <v>908717</v>
          </cell>
          <cell r="B4963" t="str">
            <v>DNA dizi analizi 21 ve üzeri çift</v>
          </cell>
          <cell r="C4963" t="str">
            <v>Bir adet faturalandırılır.</v>
          </cell>
          <cell r="D4963">
            <v>1854.974704890388</v>
          </cell>
          <cell r="E4963">
            <v>1188</v>
          </cell>
        </row>
        <row r="4964">
          <cell r="A4964">
            <v>908718</v>
          </cell>
          <cell r="B4964" t="str">
            <v>FISH (2  bölgeye kadar)</v>
          </cell>
          <cell r="C4964" t="str">
            <v>Bir adet faturalandırılır.</v>
          </cell>
          <cell r="D4964">
            <v>286.67790893760542</v>
          </cell>
          <cell r="E4964">
            <v>183.60000000000002</v>
          </cell>
        </row>
        <row r="4965">
          <cell r="A4965">
            <v>908719</v>
          </cell>
          <cell r="B4965" t="str">
            <v>FISH (4 bölgeye kadar)</v>
          </cell>
          <cell r="C4965" t="str">
            <v>Bir adet faturalandırılır.</v>
          </cell>
          <cell r="D4965">
            <v>337.26812816188874</v>
          </cell>
          <cell r="E4965">
            <v>216</v>
          </cell>
        </row>
        <row r="4966">
          <cell r="A4966">
            <v>908720</v>
          </cell>
          <cell r="B4966" t="str">
            <v>FISH (6  bölgeye kadar)</v>
          </cell>
          <cell r="C4966" t="str">
            <v>Bir adet faturalandırılır.</v>
          </cell>
          <cell r="D4966">
            <v>505.90219224283305</v>
          </cell>
          <cell r="E4966">
            <v>324</v>
          </cell>
        </row>
        <row r="4967">
          <cell r="A4967">
            <v>908721</v>
          </cell>
          <cell r="B4967" t="str">
            <v>FISH (12 bölgeye kadar)</v>
          </cell>
          <cell r="C4967" t="str">
            <v>Bir adet faturalandırılır.</v>
          </cell>
          <cell r="D4967">
            <v>843.17032040472179</v>
          </cell>
          <cell r="E4967">
            <v>540</v>
          </cell>
        </row>
        <row r="4968">
          <cell r="A4968">
            <v>908722</v>
          </cell>
          <cell r="B4968" t="str">
            <v>FISH (16 bölgeye kadar)</v>
          </cell>
          <cell r="C4968" t="str">
            <v>Bir adet faturalandırılır.</v>
          </cell>
          <cell r="D4968">
            <v>1180.4384485666105</v>
          </cell>
          <cell r="E4968">
            <v>756</v>
          </cell>
        </row>
        <row r="4969">
          <cell r="A4969">
            <v>908723</v>
          </cell>
          <cell r="B4969" t="str">
            <v>FISH (24 bölgeye kadar)</v>
          </cell>
          <cell r="C4969" t="str">
            <v>Bir adet faturalandırılır.</v>
          </cell>
          <cell r="D4969">
            <v>1349.072512647555</v>
          </cell>
          <cell r="E4969">
            <v>864</v>
          </cell>
        </row>
        <row r="4970">
          <cell r="A4970">
            <v>908724</v>
          </cell>
          <cell r="B4970" t="str">
            <v xml:space="preserve">MLPA </v>
          </cell>
          <cell r="C4970" t="str">
            <v>Bir adet faturalandırılır.</v>
          </cell>
          <cell r="D4970">
            <v>202.36087689713324</v>
          </cell>
          <cell r="E4970">
            <v>129.60000000000002</v>
          </cell>
        </row>
        <row r="4971">
          <cell r="A4971">
            <v>908725</v>
          </cell>
          <cell r="B4971" t="str">
            <v xml:space="preserve">PCR </v>
          </cell>
          <cell r="C4971" t="str">
            <v>Bir adet faturalandırılır.</v>
          </cell>
          <cell r="D4971">
            <v>67.453625632377737</v>
          </cell>
          <cell r="E4971">
            <v>43.199999999999996</v>
          </cell>
        </row>
        <row r="4972">
          <cell r="A4972">
            <v>908726</v>
          </cell>
          <cell r="B4972" t="str">
            <v>PCR Multiplex</v>
          </cell>
          <cell r="C4972" t="str">
            <v>Bir adet faturalandırılır.</v>
          </cell>
          <cell r="D4972">
            <v>168.63406408094437</v>
          </cell>
          <cell r="E4972">
            <v>108</v>
          </cell>
        </row>
        <row r="4973">
          <cell r="A4973">
            <v>908727</v>
          </cell>
          <cell r="B4973" t="str">
            <v>Real time PCR 1 çift</v>
          </cell>
          <cell r="C4973" t="str">
            <v>Bir adet faturalandırılır.</v>
          </cell>
          <cell r="D4973">
            <v>151.77065767284992</v>
          </cell>
          <cell r="E4973">
            <v>97.2</v>
          </cell>
        </row>
        <row r="4974">
          <cell r="A4974">
            <v>908728</v>
          </cell>
          <cell r="B4974" t="str">
            <v>Real time PCR 1-5 çift</v>
          </cell>
          <cell r="C4974" t="str">
            <v>Bir adet faturalandırılır.</v>
          </cell>
          <cell r="D4974">
            <v>236.08768971332211</v>
          </cell>
          <cell r="E4974">
            <v>151.20000000000002</v>
          </cell>
        </row>
        <row r="4975">
          <cell r="A4975">
            <v>908729</v>
          </cell>
          <cell r="B4975" t="str">
            <v>Real time PCR 1-10 çift</v>
          </cell>
          <cell r="C4975" t="str">
            <v>Bir adet faturalandırılır.</v>
          </cell>
          <cell r="D4975">
            <v>303.54131534569984</v>
          </cell>
          <cell r="E4975">
            <v>194.4</v>
          </cell>
        </row>
        <row r="4976">
          <cell r="A4976">
            <v>908730</v>
          </cell>
          <cell r="B4976" t="str">
            <v>Real time PCR 11 ve üzeri çift</v>
          </cell>
          <cell r="C4976" t="str">
            <v>Bir adet faturalandırılır.</v>
          </cell>
          <cell r="D4976">
            <v>370.99494097807758</v>
          </cell>
          <cell r="E4976">
            <v>237.60000000000002</v>
          </cell>
        </row>
        <row r="4977">
          <cell r="A4977">
            <v>908731</v>
          </cell>
          <cell r="B4977" t="str">
            <v xml:space="preserve">ReverseTranscriptase-PCR  </v>
          </cell>
          <cell r="C4977" t="str">
            <v>Bir adet faturalandırılır.</v>
          </cell>
          <cell r="D4977">
            <v>219.22428330522766</v>
          </cell>
          <cell r="E4977">
            <v>140.4</v>
          </cell>
        </row>
        <row r="4978">
          <cell r="A4978">
            <v>908732</v>
          </cell>
          <cell r="B4978" t="str">
            <v>ReverseTranscriptase PCR Multiplex</v>
          </cell>
          <cell r="C4978" t="str">
            <v>Bir adet faturalandırılır.</v>
          </cell>
          <cell r="D4978">
            <v>370.99494097807758</v>
          </cell>
          <cell r="E4978">
            <v>237.60000000000002</v>
          </cell>
        </row>
        <row r="4979">
          <cell r="A4979">
            <v>908733</v>
          </cell>
          <cell r="B4979" t="str">
            <v>RFLP 1 enzim</v>
          </cell>
          <cell r="C4979" t="str">
            <v>Bir adet faturalandırılır.</v>
          </cell>
          <cell r="D4979">
            <v>75.885328836424961</v>
          </cell>
          <cell r="E4979">
            <v>48.6</v>
          </cell>
        </row>
        <row r="4980">
          <cell r="A4980">
            <v>908734</v>
          </cell>
          <cell r="B4980" t="str">
            <v>RFLP 2 ve üzeri</v>
          </cell>
          <cell r="C4980" t="str">
            <v>Bir adet faturalandırılır.</v>
          </cell>
          <cell r="D4980">
            <v>134.90725126475547</v>
          </cell>
          <cell r="E4980">
            <v>86.399999999999991</v>
          </cell>
        </row>
        <row r="4981">
          <cell r="A4981">
            <v>908735</v>
          </cell>
          <cell r="B4981" t="str">
            <v>Revers Dot Blot (1-5 mutasyon)</v>
          </cell>
          <cell r="C4981" t="str">
            <v>Bir adet faturalandırılır.</v>
          </cell>
          <cell r="D4981">
            <v>134.90725126475547</v>
          </cell>
          <cell r="E4981">
            <v>86.399999999999991</v>
          </cell>
        </row>
        <row r="4982">
          <cell r="A4982">
            <v>908736</v>
          </cell>
          <cell r="B4982" t="str">
            <v>Revers Dot Blot (1-12 mutasyon için)</v>
          </cell>
          <cell r="C4982" t="str">
            <v>Bir adet faturalandırılır.</v>
          </cell>
          <cell r="D4982">
            <v>168.63406408094437</v>
          </cell>
          <cell r="E4982">
            <v>108</v>
          </cell>
        </row>
        <row r="4983">
          <cell r="A4983">
            <v>908737</v>
          </cell>
          <cell r="B4983" t="str">
            <v>Revers Dot Blot (13 ve üzeri mutasyon için)</v>
          </cell>
          <cell r="C4983" t="str">
            <v>Bir adet faturalandırılır.</v>
          </cell>
          <cell r="D4983">
            <v>202.36087689713324</v>
          </cell>
          <cell r="E4983">
            <v>129.60000000000002</v>
          </cell>
        </row>
        <row r="4984">
          <cell r="A4984">
            <v>908738</v>
          </cell>
          <cell r="B4984" t="str">
            <v>STR analizi (1-5 STR aralığı için)</v>
          </cell>
          <cell r="C4984" t="str">
            <v>Bir adet faturalandırılır.</v>
          </cell>
          <cell r="D4984">
            <v>236.08768971332211</v>
          </cell>
          <cell r="E4984">
            <v>151.20000000000002</v>
          </cell>
        </row>
        <row r="4985">
          <cell r="A4985">
            <v>908739</v>
          </cell>
          <cell r="B4985" t="str">
            <v>STR analizi (1-8 STR aralığı için)</v>
          </cell>
          <cell r="C4985" t="str">
            <v>Bir adet faturalandırılır.</v>
          </cell>
          <cell r="D4985">
            <v>303.54131534569984</v>
          </cell>
          <cell r="E4985">
            <v>194.4</v>
          </cell>
        </row>
        <row r="4986">
          <cell r="A4986">
            <v>908740</v>
          </cell>
          <cell r="B4986" t="str">
            <v>STR analizi (1-16 STR aralığı için)</v>
          </cell>
          <cell r="C4986" t="str">
            <v>Bir adet faturalandırılır.</v>
          </cell>
          <cell r="D4986">
            <v>505.90219224283305</v>
          </cell>
          <cell r="E4986">
            <v>324</v>
          </cell>
        </row>
        <row r="4987">
          <cell r="A4987">
            <v>908741</v>
          </cell>
          <cell r="B4987" t="str">
            <v>STR analizi (17 ve üzeri STR aralığı için)</v>
          </cell>
          <cell r="C4987" t="str">
            <v>Bir adet faturalandırılır.</v>
          </cell>
          <cell r="D4987">
            <v>590.21922428330527</v>
          </cell>
          <cell r="E4987">
            <v>378</v>
          </cell>
        </row>
        <row r="4988">
          <cell r="A4988">
            <v>908742</v>
          </cell>
          <cell r="B4988" t="str">
            <v>Microarray</v>
          </cell>
          <cell r="C4988" t="str">
            <v>Bir adet faturalandırılır.En az 250 K çözünürlükte genom boyu  SNP ve CNV analizi içerir.</v>
          </cell>
          <cell r="D4988">
            <v>700</v>
          </cell>
          <cell r="E4988">
            <v>448.30799999999999</v>
          </cell>
        </row>
        <row r="4989">
          <cell r="A4989">
            <v>908743</v>
          </cell>
          <cell r="B4989" t="str">
            <v>Array CGH</v>
          </cell>
          <cell r="C4989" t="str">
            <v>Bir adet faturalandırılır.En az 60 K çözünürlükte genom boyu  CNV analizi içerir.</v>
          </cell>
          <cell r="D4989">
            <v>425</v>
          </cell>
          <cell r="E4989">
            <v>272.18700000000001</v>
          </cell>
        </row>
        <row r="4990">
          <cell r="B4990" t="str">
            <v>9.D.PATOLOJİ</v>
          </cell>
          <cell r="C4990" t="str">
            <v>Patoloji raporu ile birlikte faturalandırılır. Aynı organın çoklu biyopsilerinde her bir lezyon için ya da her bir anatomik bölgeden olduğuna ilişkin patoloji raporunda ayrıntılı bilgi olması halinde birer adet faturalandırılabilir. Sitolojik incelemeler de bu kapsamda değerlendirilir. Onkolojik vakalarla sınırlı olmak üzere başka sağlık hizmeti sunucularınca alınan  patolojik materyalin üçüncü basamak sağlık hizmeti sunucularınca yeniden değerlendirilmesi halinde 911.160, 911.180, 911.190, 911.210 kodlu işlemlerin bedeli Kurumca karşılanır.</v>
          </cell>
          <cell r="E4990">
            <v>0</v>
          </cell>
        </row>
        <row r="4991">
          <cell r="B4991" t="str">
            <v>SİTOLOJİK MATERYALLER</v>
          </cell>
          <cell r="E4991">
            <v>0</v>
          </cell>
        </row>
        <row r="4992">
          <cell r="A4992">
            <v>909210</v>
          </cell>
          <cell r="B4992" t="str">
            <v xml:space="preserve">İmprint </v>
          </cell>
          <cell r="D4992">
            <v>17.200674536256322</v>
          </cell>
          <cell r="E4992">
            <v>11.016</v>
          </cell>
        </row>
        <row r="4993">
          <cell r="A4993">
            <v>909250</v>
          </cell>
          <cell r="B4993" t="str">
            <v xml:space="preserve">Filtre preparatı hazırlanması ve incelenmesi </v>
          </cell>
          <cell r="C4993" t="str">
            <v>Asıl tarifeye ek</v>
          </cell>
          <cell r="D4993">
            <v>10.118043844856661</v>
          </cell>
          <cell r="E4993">
            <v>6.48</v>
          </cell>
        </row>
        <row r="4994">
          <cell r="A4994">
            <v>909260</v>
          </cell>
          <cell r="B4994" t="str">
            <v xml:space="preserve">Hücre bloğu hazırlanması ve incelenmesi </v>
          </cell>
          <cell r="C4994" t="str">
            <v>Asıl tarifeye ek</v>
          </cell>
          <cell r="D4994">
            <v>10.118043844856661</v>
          </cell>
          <cell r="E4994">
            <v>6.48</v>
          </cell>
        </row>
        <row r="4995">
          <cell r="A4995">
            <v>909300</v>
          </cell>
          <cell r="B4995" t="str">
            <v>İnce iğne aspirasyonu sitolojisinin değerlendirilmesi</v>
          </cell>
          <cell r="D4995">
            <v>50.084317032040474</v>
          </cell>
          <cell r="E4995">
            <v>32.076000000000001</v>
          </cell>
        </row>
        <row r="4996">
          <cell r="A4996">
            <v>909330</v>
          </cell>
          <cell r="B4996" t="str">
            <v xml:space="preserve">Sıvı bazlı sitoloji </v>
          </cell>
          <cell r="D4996">
            <v>34</v>
          </cell>
          <cell r="E4996">
            <v>21.77496</v>
          </cell>
        </row>
        <row r="4997">
          <cell r="A4997">
            <v>909340</v>
          </cell>
          <cell r="B4997" t="str">
            <v xml:space="preserve">Servikal veya vajinal sitoloji </v>
          </cell>
          <cell r="C4997" t="str">
            <v>Aynı sağlık hizmeti sunucusunda 60 günde bir defa faturalandırılabilir.</v>
          </cell>
          <cell r="D4997">
            <v>17.2</v>
          </cell>
          <cell r="E4997">
            <v>11.015567999999998</v>
          </cell>
        </row>
        <row r="4998">
          <cell r="A4998">
            <v>909360</v>
          </cell>
          <cell r="B4998" t="str">
            <v xml:space="preserve">Vücut sıvıları ve eksfoliatif  sitoloji  </v>
          </cell>
          <cell r="D4998">
            <v>17.200674536256322</v>
          </cell>
          <cell r="E4998">
            <v>11.016</v>
          </cell>
        </row>
        <row r="4999">
          <cell r="B4999" t="str">
            <v>HİSTOPATOLOJİK İNCELEMELER</v>
          </cell>
          <cell r="C4999" t="str">
            <v>Buradaki işlemler sadece standart patolojik incelemeleri kapsar. İmmunhistokimya gibi özel incelemeler ayrıca eklenir</v>
          </cell>
          <cell r="E4999">
            <v>0</v>
          </cell>
        </row>
        <row r="5000">
          <cell r="B5000" t="str">
            <v xml:space="preserve">Birinci Düzey Histopatolojik İncelemeler </v>
          </cell>
          <cell r="E5000">
            <v>0</v>
          </cell>
        </row>
        <row r="5001">
          <cell r="A5001">
            <v>909410</v>
          </cell>
          <cell r="B5001" t="str">
            <v xml:space="preserve">Abortus </v>
          </cell>
          <cell r="D5001">
            <v>48.735244519392914</v>
          </cell>
          <cell r="E5001">
            <v>31.211999999999996</v>
          </cell>
        </row>
        <row r="5002">
          <cell r="A5002">
            <v>909430</v>
          </cell>
          <cell r="B5002" t="str">
            <v>Apse materyali</v>
          </cell>
          <cell r="D5002">
            <v>48.735244519392914</v>
          </cell>
          <cell r="E5002">
            <v>31.211999999999996</v>
          </cell>
        </row>
        <row r="5003">
          <cell r="A5003">
            <v>909440</v>
          </cell>
          <cell r="B5003" t="str">
            <v>Akciğer, transbronşial biyopsi</v>
          </cell>
          <cell r="D5003">
            <v>48.735244519392914</v>
          </cell>
          <cell r="E5003">
            <v>31.211999999999996</v>
          </cell>
        </row>
        <row r="5004">
          <cell r="A5004">
            <v>909450</v>
          </cell>
          <cell r="B5004" t="str">
            <v>Anevrizma, arteryal/ventriküler</v>
          </cell>
          <cell r="D5004">
            <v>48.735244519392914</v>
          </cell>
          <cell r="E5004">
            <v>31.211999999999996</v>
          </cell>
        </row>
        <row r="5005">
          <cell r="A5005">
            <v>909460</v>
          </cell>
          <cell r="B5005" t="str">
            <v xml:space="preserve">Anüs, polipoid gelişme (Tag) </v>
          </cell>
          <cell r="D5005">
            <v>48.735244519392914</v>
          </cell>
          <cell r="E5005">
            <v>31.211999999999996</v>
          </cell>
        </row>
        <row r="5006">
          <cell r="A5006">
            <v>909470</v>
          </cell>
          <cell r="B5006" t="str">
            <v>Apendiks, insidental, asıl ameliyata ek</v>
          </cell>
          <cell r="D5006">
            <v>48.735244519392914</v>
          </cell>
          <cell r="E5006">
            <v>31.211999999999996</v>
          </cell>
        </row>
        <row r="5007">
          <cell r="A5007">
            <v>909480</v>
          </cell>
          <cell r="B5007" t="str">
            <v>Arter, aterom plağı</v>
          </cell>
          <cell r="D5007">
            <v>48.735244519392914</v>
          </cell>
          <cell r="E5007">
            <v>31.211999999999996</v>
          </cell>
        </row>
        <row r="5008">
          <cell r="A5008">
            <v>909490</v>
          </cell>
          <cell r="B5008" t="str">
            <v>Bartholin bezi kisti</v>
          </cell>
          <cell r="D5008">
            <v>48.735244519392914</v>
          </cell>
          <cell r="E5008">
            <v>31.211999999999996</v>
          </cell>
        </row>
        <row r="5009">
          <cell r="A5009">
            <v>909500</v>
          </cell>
          <cell r="B5009" t="str">
            <v>Bronkus, biyopsi</v>
          </cell>
          <cell r="D5009">
            <v>48.735244519392914</v>
          </cell>
          <cell r="E5009">
            <v>31.211999999999996</v>
          </cell>
        </row>
        <row r="5010">
          <cell r="A5010">
            <v>909510</v>
          </cell>
          <cell r="B5010" t="str">
            <v>Bursa/ synovial kist</v>
          </cell>
          <cell r="D5010">
            <v>48.735244519392914</v>
          </cell>
          <cell r="E5010">
            <v>31.211999999999996</v>
          </cell>
        </row>
        <row r="5011">
          <cell r="A5011">
            <v>909520</v>
          </cell>
          <cell r="B5011" t="str">
            <v>Burun mukozası, biyopsi</v>
          </cell>
          <cell r="D5011">
            <v>48.735244519392914</v>
          </cell>
          <cell r="E5011">
            <v>31.211999999999996</v>
          </cell>
        </row>
        <row r="5012">
          <cell r="A5012">
            <v>909530</v>
          </cell>
          <cell r="B5012" t="str">
            <v>Burun, sinüs polipleri inflammatuar</v>
          </cell>
          <cell r="D5012">
            <v>48.735244519392914</v>
          </cell>
          <cell r="E5012">
            <v>31.211999999999996</v>
          </cell>
        </row>
        <row r="5013">
          <cell r="A5013">
            <v>909540</v>
          </cell>
          <cell r="B5013" t="str">
            <v>Deri, punch/insizyonel/shave biyopsi</v>
          </cell>
          <cell r="D5013">
            <v>48.735244519392914</v>
          </cell>
          <cell r="E5013">
            <v>31.211999999999996</v>
          </cell>
        </row>
        <row r="5014">
          <cell r="A5014">
            <v>909550</v>
          </cell>
          <cell r="B5014" t="str">
            <v>Divertikul-özefagus/ince barsak</v>
          </cell>
          <cell r="D5014">
            <v>48.735244519392914</v>
          </cell>
          <cell r="E5014">
            <v>31.211999999999996</v>
          </cell>
        </row>
        <row r="5015">
          <cell r="A5015">
            <v>909560</v>
          </cell>
          <cell r="B5015" t="str">
            <v>Duodenum, biyopsi</v>
          </cell>
          <cell r="D5015">
            <v>48.735244519392914</v>
          </cell>
          <cell r="E5015">
            <v>31.211999999999996</v>
          </cell>
        </row>
        <row r="5016">
          <cell r="A5016">
            <v>909570</v>
          </cell>
          <cell r="B5016" t="str">
            <v>Dupuytren kontraktürü dokusu</v>
          </cell>
          <cell r="D5016">
            <v>48.735244519392914</v>
          </cell>
          <cell r="E5016">
            <v>31.211999999999996</v>
          </cell>
        </row>
        <row r="5017">
          <cell r="A5017">
            <v>909580</v>
          </cell>
          <cell r="B5017" t="str">
            <v>Eklem, gevşek cisim</v>
          </cell>
          <cell r="D5017">
            <v>48.735244519392914</v>
          </cell>
          <cell r="E5017">
            <v>31.211999999999996</v>
          </cell>
        </row>
        <row r="5018">
          <cell r="A5018">
            <v>909590</v>
          </cell>
          <cell r="B5018" t="str">
            <v>Endometrium, küretaj/biyopsi</v>
          </cell>
          <cell r="D5018">
            <v>48.735244519392914</v>
          </cell>
          <cell r="E5018">
            <v>31.211999999999996</v>
          </cell>
        </row>
        <row r="5019">
          <cell r="A5019">
            <v>909600</v>
          </cell>
          <cell r="B5019" t="str">
            <v>Endoserviks, küretaj/biyopsi</v>
          </cell>
          <cell r="D5019">
            <v>48.735244519392914</v>
          </cell>
          <cell r="E5019">
            <v>31.211999999999996</v>
          </cell>
        </row>
        <row r="5020">
          <cell r="A5020">
            <v>909605</v>
          </cell>
          <cell r="B5020" t="str">
            <v xml:space="preserve">   Epididim kist eksizyonu</v>
          </cell>
          <cell r="D5020">
            <v>48.735244519392914</v>
          </cell>
          <cell r="E5020">
            <v>31.211999999999996</v>
          </cell>
        </row>
        <row r="5021">
          <cell r="A5021">
            <v>909610</v>
          </cell>
          <cell r="B5021" t="str">
            <v>Femur başı, kırık dışında</v>
          </cell>
          <cell r="D5021">
            <v>48.735244519392914</v>
          </cell>
          <cell r="E5021">
            <v>31.211999999999996</v>
          </cell>
        </row>
        <row r="5022">
          <cell r="A5022">
            <v>909620</v>
          </cell>
          <cell r="B5022" t="str">
            <v>Fissür/fistül</v>
          </cell>
          <cell r="D5022">
            <v>48.735244519392914</v>
          </cell>
          <cell r="E5022">
            <v>31.211999999999996</v>
          </cell>
        </row>
        <row r="5023">
          <cell r="A5023">
            <v>909630</v>
          </cell>
          <cell r="B5023" t="str">
            <v>Ganglion kisti</v>
          </cell>
          <cell r="D5023">
            <v>48.735244519392914</v>
          </cell>
          <cell r="E5023">
            <v>31.211999999999996</v>
          </cell>
        </row>
        <row r="5024">
          <cell r="A5024">
            <v>909640</v>
          </cell>
          <cell r="B5024" t="str">
            <v>Hematom</v>
          </cell>
          <cell r="D5024">
            <v>48.735244519392914</v>
          </cell>
          <cell r="E5024">
            <v>31.211999999999996</v>
          </cell>
        </row>
        <row r="5025">
          <cell r="A5025">
            <v>909650</v>
          </cell>
          <cell r="B5025" t="str">
            <v>Hemoroidler</v>
          </cell>
          <cell r="D5025">
            <v>48.735244519392914</v>
          </cell>
          <cell r="E5025">
            <v>31.211999999999996</v>
          </cell>
        </row>
        <row r="5026">
          <cell r="A5026">
            <v>909660</v>
          </cell>
          <cell r="B5026" t="str">
            <v>Herni kesesi, herhangi bir bölgede</v>
          </cell>
          <cell r="D5026">
            <v>48.735244519392914</v>
          </cell>
          <cell r="E5026">
            <v>31.211999999999996</v>
          </cell>
        </row>
        <row r="5027">
          <cell r="A5027">
            <v>909670</v>
          </cell>
          <cell r="B5027" t="str">
            <v>Hidrosel kesesi</v>
          </cell>
          <cell r="D5027">
            <v>48.735244519392914</v>
          </cell>
          <cell r="E5027">
            <v>31.211999999999996</v>
          </cell>
        </row>
        <row r="5028">
          <cell r="A5028">
            <v>909680</v>
          </cell>
          <cell r="B5028" t="str">
            <v>İnce barsak, biyopsi</v>
          </cell>
          <cell r="D5028">
            <v>48.735244519392914</v>
          </cell>
          <cell r="E5028">
            <v>31.211999999999996</v>
          </cell>
        </row>
        <row r="5029">
          <cell r="A5029">
            <v>909690</v>
          </cell>
          <cell r="B5029" t="str">
            <v>İntervertebral disk</v>
          </cell>
          <cell r="D5029">
            <v>48.735244519392914</v>
          </cell>
          <cell r="E5029">
            <v>31.211999999999996</v>
          </cell>
        </row>
        <row r="5030">
          <cell r="A5030">
            <v>909700</v>
          </cell>
          <cell r="B5030" t="str">
            <v>Karpal tünel dokusu</v>
          </cell>
          <cell r="D5030">
            <v>48.735244519392914</v>
          </cell>
          <cell r="E5030">
            <v>31.211999999999996</v>
          </cell>
        </row>
        <row r="5031">
          <cell r="A5031">
            <v>909720</v>
          </cell>
          <cell r="B5031" t="str">
            <v>Kemik iliği biyopsisi, patoloji</v>
          </cell>
          <cell r="D5031">
            <v>48.735244519392914</v>
          </cell>
          <cell r="E5031">
            <v>31.211999999999996</v>
          </cell>
        </row>
        <row r="5032">
          <cell r="A5032">
            <v>909730</v>
          </cell>
          <cell r="B5032" t="str">
            <v>Kıkırdak, shaving</v>
          </cell>
          <cell r="D5032">
            <v>48.735244519392914</v>
          </cell>
          <cell r="E5032">
            <v>31.211999999999996</v>
          </cell>
        </row>
        <row r="5033">
          <cell r="A5033">
            <v>909740</v>
          </cell>
          <cell r="B5033" t="str">
            <v>Kolesteatoma</v>
          </cell>
          <cell r="D5033">
            <v>48.735244519392914</v>
          </cell>
          <cell r="E5033">
            <v>31.211999999999996</v>
          </cell>
        </row>
        <row r="5034">
          <cell r="A5034">
            <v>909750</v>
          </cell>
          <cell r="B5034" t="str">
            <v>Kolon, kolostomi stoması</v>
          </cell>
          <cell r="D5034">
            <v>48.735244519392914</v>
          </cell>
          <cell r="E5034">
            <v>31.211999999999996</v>
          </cell>
        </row>
        <row r="5035">
          <cell r="A5035">
            <v>909760</v>
          </cell>
          <cell r="B5035" t="str">
            <v>Kolon, biyopsi tek lokalizasyon</v>
          </cell>
          <cell r="C5035" t="str">
            <v>Bir adet faturalandırılır.</v>
          </cell>
          <cell r="D5035">
            <v>48.735244519392914</v>
          </cell>
          <cell r="E5035">
            <v>31.211999999999996</v>
          </cell>
        </row>
        <row r="5036">
          <cell r="A5036">
            <v>909770</v>
          </cell>
          <cell r="B5036" t="str">
            <v>Konjonktiva, biyopsi/pterygium</v>
          </cell>
          <cell r="D5036">
            <v>48.735244519392914</v>
          </cell>
          <cell r="E5036">
            <v>31.211999999999996</v>
          </cell>
        </row>
        <row r="5037">
          <cell r="A5037">
            <v>909780</v>
          </cell>
          <cell r="B5037" t="str">
            <v>Kornea</v>
          </cell>
          <cell r="D5037">
            <v>48.735244519392914</v>
          </cell>
          <cell r="E5037">
            <v>31.211999999999996</v>
          </cell>
        </row>
        <row r="5038">
          <cell r="A5038">
            <v>909790</v>
          </cell>
          <cell r="B5038" t="str">
            <v>Larinks, biyopsi</v>
          </cell>
          <cell r="D5038">
            <v>48.735244519392914</v>
          </cell>
          <cell r="E5038">
            <v>31.211999999999996</v>
          </cell>
        </row>
        <row r="5039">
          <cell r="A5039">
            <v>909800</v>
          </cell>
          <cell r="B5039" t="str">
            <v>Menisküs</v>
          </cell>
          <cell r="D5039">
            <v>48.735244519392914</v>
          </cell>
          <cell r="E5039">
            <v>31.211999999999996</v>
          </cell>
        </row>
        <row r="5040">
          <cell r="A5040">
            <v>909810</v>
          </cell>
          <cell r="B5040" t="str">
            <v>Mesane, biyopsi</v>
          </cell>
          <cell r="D5040">
            <v>48.735244519392914</v>
          </cell>
          <cell r="E5040">
            <v>31.211999999999996</v>
          </cell>
        </row>
        <row r="5041">
          <cell r="A5041">
            <v>909820</v>
          </cell>
          <cell r="B5041" t="str">
            <v>Mide, biyopsi tek lokalizasyon</v>
          </cell>
          <cell r="C5041" t="str">
            <v>Bir adet faturalandırılır.</v>
          </cell>
          <cell r="D5041">
            <v>48.735244519392914</v>
          </cell>
          <cell r="E5041">
            <v>31.211999999999996</v>
          </cell>
        </row>
        <row r="5042">
          <cell r="A5042">
            <v>909830</v>
          </cell>
          <cell r="B5042" t="str">
            <v>Mukosel, tükrük</v>
          </cell>
          <cell r="D5042">
            <v>48.735244519392914</v>
          </cell>
          <cell r="E5042">
            <v>31.211999999999996</v>
          </cell>
        </row>
        <row r="5043">
          <cell r="A5043">
            <v>909840</v>
          </cell>
          <cell r="B5043" t="str">
            <v>Nazofarinks/orofarinks, biyopsi</v>
          </cell>
          <cell r="D5043">
            <v>48.735244519392914</v>
          </cell>
          <cell r="E5043">
            <v>31.211999999999996</v>
          </cell>
        </row>
        <row r="5044">
          <cell r="A5044">
            <v>909850</v>
          </cell>
          <cell r="B5044" t="str">
            <v>Nöroma-morton/travmatik</v>
          </cell>
          <cell r="D5044">
            <v>48.735244519392914</v>
          </cell>
          <cell r="E5044">
            <v>31.211999999999996</v>
          </cell>
        </row>
        <row r="5045">
          <cell r="A5045">
            <v>909860</v>
          </cell>
          <cell r="B5045" t="str">
            <v>Özofagus, biyopsi</v>
          </cell>
          <cell r="D5045">
            <v>48.735244519392914</v>
          </cell>
          <cell r="E5045">
            <v>31.211999999999996</v>
          </cell>
        </row>
        <row r="5046">
          <cell r="A5046">
            <v>909870</v>
          </cell>
          <cell r="B5046" t="str">
            <v xml:space="preserve">Paratubal kistler (Morgagni hidati) </v>
          </cell>
          <cell r="D5046">
            <v>48.735244519392914</v>
          </cell>
          <cell r="E5046">
            <v>31.211999999999996</v>
          </cell>
        </row>
        <row r="5047">
          <cell r="A5047">
            <v>909880</v>
          </cell>
          <cell r="B5047" t="str">
            <v>Parmaklar, el / ayak, amputasyon, travmatik, iskemik</v>
          </cell>
          <cell r="D5047">
            <v>48.735244519392914</v>
          </cell>
          <cell r="E5047">
            <v>31.211999999999996</v>
          </cell>
        </row>
        <row r="5048">
          <cell r="A5048">
            <v>909885</v>
          </cell>
          <cell r="B5048" t="str">
            <v xml:space="preserve">   Peyronie plak</v>
          </cell>
          <cell r="D5048">
            <v>48.735244519392914</v>
          </cell>
          <cell r="E5048">
            <v>31.211999999999996</v>
          </cell>
        </row>
        <row r="5049">
          <cell r="A5049">
            <v>909890</v>
          </cell>
          <cell r="B5049" t="str">
            <v>Pilonidal kist/sinüs</v>
          </cell>
          <cell r="D5049">
            <v>48.735244519392914</v>
          </cell>
          <cell r="E5049">
            <v>31.211999999999996</v>
          </cell>
        </row>
        <row r="5050">
          <cell r="A5050">
            <v>909900</v>
          </cell>
          <cell r="B5050" t="str">
            <v>Plasenta</v>
          </cell>
          <cell r="D5050">
            <v>48.735244519392914</v>
          </cell>
          <cell r="E5050">
            <v>31.211999999999996</v>
          </cell>
        </row>
        <row r="5051">
          <cell r="A5051">
            <v>909910</v>
          </cell>
          <cell r="B5051" t="str">
            <v>Plevra/perikard-biyopsi</v>
          </cell>
          <cell r="D5051">
            <v>48.735244519392914</v>
          </cell>
          <cell r="E5051">
            <v>31.211999999999996</v>
          </cell>
        </row>
        <row r="5052">
          <cell r="A5052">
            <v>909920</v>
          </cell>
          <cell r="B5052" t="str">
            <v>Polip, kolorektal</v>
          </cell>
          <cell r="D5052">
            <v>48.735244519392914</v>
          </cell>
          <cell r="E5052">
            <v>31.211999999999996</v>
          </cell>
        </row>
        <row r="5053">
          <cell r="A5053">
            <v>909930</v>
          </cell>
          <cell r="B5053" t="str">
            <v>Polip, mide/ince barsak</v>
          </cell>
          <cell r="D5053">
            <v>48.735244519392914</v>
          </cell>
          <cell r="E5053">
            <v>31.211999999999996</v>
          </cell>
        </row>
        <row r="5054">
          <cell r="A5054">
            <v>909940</v>
          </cell>
          <cell r="B5054" t="str">
            <v>Polip, servikal/endometrial</v>
          </cell>
          <cell r="D5054">
            <v>48.735244519392914</v>
          </cell>
          <cell r="E5054">
            <v>31.211999999999996</v>
          </cell>
        </row>
        <row r="5055">
          <cell r="A5055">
            <v>909950</v>
          </cell>
          <cell r="B5055" t="str">
            <v>Prostat, iğne biyopsisi</v>
          </cell>
          <cell r="C5055" t="str">
            <v>1-4 kadran</v>
          </cell>
          <cell r="D5055">
            <v>48.735244519392914</v>
          </cell>
          <cell r="E5055">
            <v>31.211999999999996</v>
          </cell>
        </row>
        <row r="5056">
          <cell r="A5056">
            <v>909960</v>
          </cell>
          <cell r="B5056" t="str">
            <v>Safra kesesi</v>
          </cell>
          <cell r="D5056">
            <v>48.735244519392914</v>
          </cell>
          <cell r="E5056">
            <v>31.211999999999996</v>
          </cell>
        </row>
        <row r="5057">
          <cell r="A5057">
            <v>909970</v>
          </cell>
          <cell r="B5057" t="str">
            <v>Sempatik ganglion</v>
          </cell>
          <cell r="D5057">
            <v>48.735244519392914</v>
          </cell>
          <cell r="E5057">
            <v>31.211999999999996</v>
          </cell>
        </row>
        <row r="5058">
          <cell r="A5058">
            <v>909980</v>
          </cell>
          <cell r="B5058" t="str">
            <v>Sinir, vagotomi ve benzeri girişim</v>
          </cell>
          <cell r="D5058">
            <v>48.735244519392914</v>
          </cell>
          <cell r="E5058">
            <v>31.211999999999996</v>
          </cell>
        </row>
        <row r="5059">
          <cell r="A5059">
            <v>909990</v>
          </cell>
          <cell r="B5059" t="str">
            <v>Sinüs, paranasal biyopsi</v>
          </cell>
          <cell r="D5059">
            <v>48.735244519392914</v>
          </cell>
          <cell r="E5059">
            <v>31.211999999999996</v>
          </cell>
        </row>
        <row r="5060">
          <cell r="A5060">
            <v>910000</v>
          </cell>
          <cell r="B5060" t="str">
            <v>Spermatosel</v>
          </cell>
          <cell r="D5060">
            <v>48.735244519392914</v>
          </cell>
          <cell r="E5060">
            <v>31.211999999999996</v>
          </cell>
        </row>
        <row r="5061">
          <cell r="A5061">
            <v>910010</v>
          </cell>
          <cell r="B5061" t="str">
            <v>Sünnet derisi</v>
          </cell>
          <cell r="D5061">
            <v>48.735244519392914</v>
          </cell>
          <cell r="E5061">
            <v>31.211999999999996</v>
          </cell>
        </row>
        <row r="5062">
          <cell r="A5062">
            <v>910030</v>
          </cell>
          <cell r="B5062" t="str">
            <v>Tendon/ tendon kılıfı, tümör dışı</v>
          </cell>
          <cell r="D5062">
            <v>48.735244519392914</v>
          </cell>
          <cell r="E5062">
            <v>31.211999999999996</v>
          </cell>
        </row>
        <row r="5063">
          <cell r="A5063">
            <v>910040</v>
          </cell>
          <cell r="B5063" t="str">
            <v>Testiküler apendiks</v>
          </cell>
          <cell r="D5063">
            <v>48.735244519392914</v>
          </cell>
          <cell r="E5063">
            <v>31.211999999999996</v>
          </cell>
        </row>
        <row r="5064">
          <cell r="A5064">
            <v>910050</v>
          </cell>
          <cell r="B5064" t="str">
            <v>Testis, kastrasyon</v>
          </cell>
          <cell r="D5064">
            <v>48.735244519392914</v>
          </cell>
          <cell r="E5064">
            <v>31.211999999999996</v>
          </cell>
        </row>
        <row r="5065">
          <cell r="A5065">
            <v>910060</v>
          </cell>
          <cell r="B5065" t="str">
            <v>Tonsil ve/veya adenoidler</v>
          </cell>
          <cell r="D5065">
            <v>48.735244519392914</v>
          </cell>
          <cell r="E5065">
            <v>31.211999999999996</v>
          </cell>
        </row>
        <row r="5066">
          <cell r="A5066">
            <v>910080</v>
          </cell>
          <cell r="B5066" t="str">
            <v>Trakea, biyopsi</v>
          </cell>
          <cell r="D5066">
            <v>48.735244519392914</v>
          </cell>
          <cell r="E5066">
            <v>31.211999999999996</v>
          </cell>
        </row>
        <row r="5067">
          <cell r="A5067">
            <v>910090</v>
          </cell>
          <cell r="B5067" t="str">
            <v>Trombüs veya embolus</v>
          </cell>
          <cell r="D5067">
            <v>48.735244519392914</v>
          </cell>
          <cell r="E5067">
            <v>31.211999999999996</v>
          </cell>
        </row>
        <row r="5068">
          <cell r="A5068">
            <v>910100</v>
          </cell>
          <cell r="B5068" t="str">
            <v>Tuba uterina, biyopsi ve sterilizasyon</v>
          </cell>
          <cell r="D5068">
            <v>48.735244519392914</v>
          </cell>
          <cell r="E5068">
            <v>31.211999999999996</v>
          </cell>
        </row>
        <row r="5069">
          <cell r="A5069">
            <v>910110</v>
          </cell>
          <cell r="B5069" t="str">
            <v>Üreter, biyopsi</v>
          </cell>
          <cell r="D5069">
            <v>48.735244519392914</v>
          </cell>
          <cell r="E5069">
            <v>31.211999999999996</v>
          </cell>
        </row>
        <row r="5070">
          <cell r="A5070">
            <v>910120</v>
          </cell>
          <cell r="B5070" t="str">
            <v>Üretra biyopsi</v>
          </cell>
          <cell r="D5070">
            <v>48.735244519392914</v>
          </cell>
          <cell r="E5070">
            <v>31.211999999999996</v>
          </cell>
        </row>
        <row r="5071">
          <cell r="A5071">
            <v>910121</v>
          </cell>
          <cell r="B5071" t="str">
            <v xml:space="preserve">   Üretral divertikül eksizyonu</v>
          </cell>
          <cell r="D5071">
            <v>48.735244519392914</v>
          </cell>
          <cell r="E5071">
            <v>31.211999999999996</v>
          </cell>
        </row>
        <row r="5072">
          <cell r="A5072">
            <v>910130</v>
          </cell>
          <cell r="B5072" t="str">
            <v>Vajina, biyopsi</v>
          </cell>
          <cell r="D5072">
            <v>48.735244519392914</v>
          </cell>
          <cell r="E5072">
            <v>31.211999999999996</v>
          </cell>
        </row>
        <row r="5073">
          <cell r="A5073">
            <v>910150</v>
          </cell>
          <cell r="B5073" t="str">
            <v>Varikosel</v>
          </cell>
          <cell r="D5073">
            <v>48.735244519392914</v>
          </cell>
          <cell r="E5073">
            <v>31.211999999999996</v>
          </cell>
        </row>
        <row r="5074">
          <cell r="A5074">
            <v>910160</v>
          </cell>
          <cell r="B5074" t="str">
            <v xml:space="preserve">Vas deferens </v>
          </cell>
          <cell r="D5074">
            <v>48.735244519392914</v>
          </cell>
          <cell r="E5074">
            <v>31.211999999999996</v>
          </cell>
        </row>
        <row r="5075">
          <cell r="A5075">
            <v>910180</v>
          </cell>
          <cell r="B5075" t="str">
            <v>Ven, varis</v>
          </cell>
          <cell r="D5075">
            <v>48.735244519392914</v>
          </cell>
          <cell r="E5075">
            <v>31.211999999999996</v>
          </cell>
        </row>
        <row r="5076">
          <cell r="A5076">
            <v>910190</v>
          </cell>
          <cell r="B5076" t="str">
            <v>Yumuşak doku, debridman</v>
          </cell>
          <cell r="D5076">
            <v>48.735244519392914</v>
          </cell>
          <cell r="E5076">
            <v>31.211999999999996</v>
          </cell>
        </row>
        <row r="5077">
          <cell r="A5077">
            <v>910200</v>
          </cell>
          <cell r="B5077" t="str">
            <v>Yumuşak doku lipom eksizyonu veya  biyopsi</v>
          </cell>
          <cell r="D5077">
            <v>48.735244519392914</v>
          </cell>
          <cell r="E5077">
            <v>31.211999999999996</v>
          </cell>
        </row>
        <row r="5078">
          <cell r="B5078" t="str">
            <v>İkinci Düzey Histopatolojik İncelemeler</v>
          </cell>
          <cell r="E5078">
            <v>0</v>
          </cell>
        </row>
        <row r="5079">
          <cell r="A5079">
            <v>910220</v>
          </cell>
          <cell r="B5079" t="str">
            <v>Ağız mukozası/gingiva biyopsi</v>
          </cell>
          <cell r="D5079">
            <v>62.900505902192243</v>
          </cell>
          <cell r="E5079">
            <v>40.283999999999999</v>
          </cell>
        </row>
        <row r="5080">
          <cell r="A5080">
            <v>910230</v>
          </cell>
          <cell r="B5080" t="str">
            <v>Apendiks, insidental dışında</v>
          </cell>
          <cell r="D5080">
            <v>62.900505902192243</v>
          </cell>
          <cell r="E5080">
            <v>40.283999999999999</v>
          </cell>
        </row>
        <row r="5081">
          <cell r="A5081">
            <v>910240</v>
          </cell>
          <cell r="B5081" t="str">
            <v>Arter, biyopsi</v>
          </cell>
          <cell r="D5081">
            <v>62.900505902192243</v>
          </cell>
          <cell r="E5081">
            <v>40.283999999999999</v>
          </cell>
        </row>
        <row r="5082">
          <cell r="A5082">
            <v>910250</v>
          </cell>
          <cell r="B5082" t="str">
            <v>Beyin meninksler, tümör rezeksiyonu dışında</v>
          </cell>
          <cell r="D5082">
            <v>62.900505902192243</v>
          </cell>
          <cell r="E5082">
            <v>40.283999999999999</v>
          </cell>
        </row>
        <row r="5083">
          <cell r="A5083">
            <v>910260</v>
          </cell>
          <cell r="B5083" t="str">
            <v>Böbrek, biyopsi iğne</v>
          </cell>
          <cell r="D5083">
            <v>62.900505902192243</v>
          </cell>
          <cell r="E5083">
            <v>40.283999999999999</v>
          </cell>
        </row>
        <row r="5084">
          <cell r="A5084">
            <v>910270</v>
          </cell>
          <cell r="B5084" t="str">
            <v>Deri, eksizyonel biyopsi 1-2 lezyon</v>
          </cell>
          <cell r="C5084" t="str">
            <v>Bir adet faturalandırılır.</v>
          </cell>
          <cell r="D5084">
            <v>62.900505902192201</v>
          </cell>
          <cell r="E5084">
            <v>40.283999999999978</v>
          </cell>
        </row>
        <row r="5085">
          <cell r="A5085">
            <v>910280</v>
          </cell>
          <cell r="B5085" t="str">
            <v>Dil, biyopsi</v>
          </cell>
          <cell r="D5085">
            <v>62.900505902192243</v>
          </cell>
          <cell r="E5085">
            <v>40.283999999999999</v>
          </cell>
        </row>
        <row r="5086">
          <cell r="A5086">
            <v>910290</v>
          </cell>
          <cell r="B5086" t="str">
            <v>Diş / odontojenik kist</v>
          </cell>
          <cell r="D5086">
            <v>62.900505902192243</v>
          </cell>
          <cell r="E5086">
            <v>40.283999999999999</v>
          </cell>
        </row>
        <row r="5087">
          <cell r="A5087">
            <v>910300</v>
          </cell>
          <cell r="B5087" t="str">
            <v>Dudak, biyopsi/wedge (Kama) rezeksiyonu</v>
          </cell>
          <cell r="D5087">
            <v>62.900505902192243</v>
          </cell>
          <cell r="E5087">
            <v>40.283999999999999</v>
          </cell>
        </row>
        <row r="5088">
          <cell r="A5088">
            <v>910310</v>
          </cell>
          <cell r="B5088" t="str">
            <v>Eklem, rezeksiyon</v>
          </cell>
          <cell r="D5088">
            <v>62.900505902192243</v>
          </cell>
          <cell r="E5088">
            <v>40.283999999999999</v>
          </cell>
        </row>
        <row r="5089">
          <cell r="A5089">
            <v>910320</v>
          </cell>
          <cell r="B5089" t="str">
            <v>Ekstremite, amputasyon, travmatik</v>
          </cell>
          <cell r="D5089">
            <v>62.900505902192243</v>
          </cell>
          <cell r="E5089">
            <v>40.283999999999999</v>
          </cell>
        </row>
        <row r="5090">
          <cell r="A5090">
            <v>910325</v>
          </cell>
          <cell r="B5090" t="str">
            <v xml:space="preserve">   Epididim rezeksiyonu</v>
          </cell>
          <cell r="D5090">
            <v>62.900505902192243</v>
          </cell>
          <cell r="E5090">
            <v>40.283999999999999</v>
          </cell>
        </row>
        <row r="5091">
          <cell r="A5091">
            <v>910330</v>
          </cell>
          <cell r="B5091" t="str">
            <v>Femur başı, kırık</v>
          </cell>
          <cell r="D5091">
            <v>62.900505902192243</v>
          </cell>
          <cell r="E5091">
            <v>40.283999999999999</v>
          </cell>
        </row>
        <row r="5092">
          <cell r="A5092">
            <v>910335</v>
          </cell>
          <cell r="B5092" t="str">
            <v xml:space="preserve">   Hematosel eksizyonu</v>
          </cell>
          <cell r="D5092">
            <v>62.900505902192243</v>
          </cell>
          <cell r="E5092">
            <v>40.283999999999999</v>
          </cell>
        </row>
        <row r="5093">
          <cell r="A5093">
            <v>910340</v>
          </cell>
          <cell r="B5093" t="str">
            <v>Hipofiz tümörü</v>
          </cell>
          <cell r="D5093">
            <v>62.900505902192243</v>
          </cell>
          <cell r="E5093">
            <v>40.283999999999999</v>
          </cell>
        </row>
        <row r="5094">
          <cell r="A5094">
            <v>910350</v>
          </cell>
          <cell r="B5094" t="str">
            <v>Kalp kapakçığı</v>
          </cell>
          <cell r="D5094">
            <v>62.900505902192243</v>
          </cell>
          <cell r="E5094">
            <v>40.283999999999999</v>
          </cell>
        </row>
        <row r="5095">
          <cell r="A5095">
            <v>910360</v>
          </cell>
          <cell r="B5095" t="str">
            <v xml:space="preserve">Karaciğer, biyopsi iğne / Wedge (Kama) </v>
          </cell>
          <cell r="D5095">
            <v>62.900505902192243</v>
          </cell>
          <cell r="E5095">
            <v>40.283999999999999</v>
          </cell>
        </row>
        <row r="5096">
          <cell r="A5096">
            <v>910365</v>
          </cell>
          <cell r="B5096" t="str">
            <v xml:space="preserve">   Kardiyak tümör rezeksiyonu</v>
          </cell>
          <cell r="D5096">
            <v>62.900505902192243</v>
          </cell>
          <cell r="E5096">
            <v>40.283999999999999</v>
          </cell>
        </row>
        <row r="5097">
          <cell r="A5097">
            <v>910370</v>
          </cell>
          <cell r="B5097" t="str">
            <v>Kas, biyopsi</v>
          </cell>
          <cell r="D5097">
            <v>62.900505902192243</v>
          </cell>
          <cell r="E5097">
            <v>40.283999999999999</v>
          </cell>
        </row>
        <row r="5098">
          <cell r="A5098">
            <v>910380</v>
          </cell>
          <cell r="B5098" t="str">
            <v>Kemik, ekzositoz</v>
          </cell>
          <cell r="D5098">
            <v>62.900505902192243</v>
          </cell>
          <cell r="E5098">
            <v>40.283999999999999</v>
          </cell>
        </row>
        <row r="5099">
          <cell r="A5099">
            <v>910390</v>
          </cell>
          <cell r="B5099" t="str">
            <v>Lenf düğümü, biyopsi</v>
          </cell>
          <cell r="D5099">
            <v>62.900505902192243</v>
          </cell>
          <cell r="E5099">
            <v>40.283999999999999</v>
          </cell>
        </row>
        <row r="5100">
          <cell r="A5100">
            <v>910400</v>
          </cell>
          <cell r="B5100" t="str">
            <v>Meme, biyopsi</v>
          </cell>
          <cell r="D5100">
            <v>62.900505902192243</v>
          </cell>
          <cell r="E5100">
            <v>40.283999999999999</v>
          </cell>
        </row>
        <row r="5101">
          <cell r="A5101">
            <v>910410</v>
          </cell>
          <cell r="B5101" t="str">
            <v>Meme/reduksiyon mammoplasti</v>
          </cell>
          <cell r="D5101">
            <v>62.900505902192243</v>
          </cell>
          <cell r="E5101">
            <v>40.283999999999999</v>
          </cell>
        </row>
        <row r="5102">
          <cell r="A5102">
            <v>910420</v>
          </cell>
          <cell r="B5102" t="str">
            <v>Myom (lar), myomektomi, uterus hariç</v>
          </cell>
          <cell r="D5102">
            <v>62.900505902192243</v>
          </cell>
          <cell r="E5102">
            <v>40.283999999999999</v>
          </cell>
        </row>
        <row r="5103">
          <cell r="A5103">
            <v>910430</v>
          </cell>
          <cell r="B5103" t="str">
            <v>Omentum, biyopsi</v>
          </cell>
          <cell r="D5103">
            <v>62.900505902192243</v>
          </cell>
          <cell r="E5103">
            <v>40.283999999999999</v>
          </cell>
        </row>
        <row r="5104">
          <cell r="A5104">
            <v>910431</v>
          </cell>
          <cell r="B5104" t="str">
            <v xml:space="preserve">   Omentum rezeksiyonu </v>
          </cell>
          <cell r="D5104">
            <v>62.900505902192243</v>
          </cell>
          <cell r="E5104">
            <v>40.283999999999999</v>
          </cell>
        </row>
        <row r="5105">
          <cell r="A5105">
            <v>910440</v>
          </cell>
          <cell r="B5105" t="str">
            <v>Over, biyopsi/wedge (Kama) rezeksiyonu</v>
          </cell>
          <cell r="D5105">
            <v>62.900505902192243</v>
          </cell>
          <cell r="E5105">
            <v>40.283999999999999</v>
          </cell>
        </row>
        <row r="5106">
          <cell r="A5106">
            <v>910450</v>
          </cell>
          <cell r="B5106" t="str">
            <v>Over (+ /- Tuba), neoplastik değil</v>
          </cell>
          <cell r="D5106">
            <v>62.900505902192243</v>
          </cell>
          <cell r="E5106">
            <v>40.283999999999999</v>
          </cell>
        </row>
        <row r="5107">
          <cell r="A5107">
            <v>910460</v>
          </cell>
          <cell r="B5107" t="str">
            <v>Pankreas, biyopsi</v>
          </cell>
          <cell r="D5107">
            <v>62.900505902192243</v>
          </cell>
          <cell r="E5107">
            <v>40.283999999999999</v>
          </cell>
        </row>
        <row r="5108">
          <cell r="A5108">
            <v>910470</v>
          </cell>
          <cell r="B5108" t="str">
            <v>Paratiroid bezi</v>
          </cell>
          <cell r="D5108">
            <v>62.900505902192243</v>
          </cell>
          <cell r="E5108">
            <v>40.283999999999999</v>
          </cell>
        </row>
        <row r="5109">
          <cell r="A5109">
            <v>910480</v>
          </cell>
          <cell r="B5109" t="str">
            <v>Parmak el / ayak, amputasyon, travma dışı</v>
          </cell>
          <cell r="D5109">
            <v>62.900505902192243</v>
          </cell>
          <cell r="E5109">
            <v>40.283999999999999</v>
          </cell>
        </row>
        <row r="5110">
          <cell r="A5110">
            <v>910485</v>
          </cell>
          <cell r="B5110" t="str">
            <v xml:space="preserve">   Penis rezeksiyonu parsiyel</v>
          </cell>
          <cell r="D5110">
            <v>62.900505902192243</v>
          </cell>
          <cell r="E5110">
            <v>40.283999999999999</v>
          </cell>
        </row>
        <row r="5111">
          <cell r="A5111">
            <v>910489</v>
          </cell>
          <cell r="B5111" t="str">
            <v xml:space="preserve">   Peritoneal veya mezenterik tümör, kist rezeksiyonu</v>
          </cell>
          <cell r="D5111">
            <v>62.900505902192243</v>
          </cell>
          <cell r="E5111">
            <v>40.283999999999999</v>
          </cell>
        </row>
        <row r="5112">
          <cell r="A5112">
            <v>910490</v>
          </cell>
          <cell r="B5112" t="str">
            <v>Periton, biyopsi</v>
          </cell>
          <cell r="D5112">
            <v>62.900505902192243</v>
          </cell>
          <cell r="E5112">
            <v>40.283999999999999</v>
          </cell>
        </row>
        <row r="5113">
          <cell r="A5113">
            <v>910491</v>
          </cell>
          <cell r="B5113" t="str">
            <v>Prostat, iğne biyopsisi</v>
          </cell>
          <cell r="C5113" t="str">
            <v>5-9-kadran</v>
          </cell>
          <cell r="D5113">
            <v>62.900505902192243</v>
          </cell>
          <cell r="E5113">
            <v>40.283999999999999</v>
          </cell>
        </row>
        <row r="5114">
          <cell r="A5114">
            <v>910500</v>
          </cell>
          <cell r="B5114" t="str">
            <v>Prostat, TUR</v>
          </cell>
          <cell r="D5114">
            <v>62.900505902192243</v>
          </cell>
          <cell r="E5114">
            <v>40.283999999999999</v>
          </cell>
        </row>
        <row r="5115">
          <cell r="A5115">
            <v>910505</v>
          </cell>
          <cell r="B5115" t="str">
            <v xml:space="preserve">Plevral dekortikasyon </v>
          </cell>
          <cell r="D5115">
            <v>62.900505902192243</v>
          </cell>
          <cell r="E5115">
            <v>40.283999999999999</v>
          </cell>
        </row>
        <row r="5116">
          <cell r="A5116">
            <v>910508</v>
          </cell>
          <cell r="B5116" t="str">
            <v xml:space="preserve">   Seminal vezikül,rezeksiyon</v>
          </cell>
          <cell r="D5116">
            <v>62.900505902192243</v>
          </cell>
          <cell r="E5116">
            <v>40.283999999999999</v>
          </cell>
        </row>
        <row r="5117">
          <cell r="A5117">
            <v>910510</v>
          </cell>
          <cell r="B5117" t="str">
            <v>Serviks, biyopsi</v>
          </cell>
          <cell r="D5117">
            <v>62.900505902192243</v>
          </cell>
          <cell r="E5117">
            <v>40.283999999999999</v>
          </cell>
        </row>
        <row r="5118">
          <cell r="A5118">
            <v>910520</v>
          </cell>
          <cell r="B5118" t="str">
            <v>Sinir, biyopsi</v>
          </cell>
          <cell r="D5118">
            <v>62.900505902192243</v>
          </cell>
          <cell r="E5118">
            <v>40.283999999999999</v>
          </cell>
        </row>
        <row r="5119">
          <cell r="A5119">
            <v>910530</v>
          </cell>
          <cell r="B5119" t="str">
            <v>Synovium</v>
          </cell>
          <cell r="D5119">
            <v>62.900505902192243</v>
          </cell>
          <cell r="E5119">
            <v>40.283999999999999</v>
          </cell>
        </row>
        <row r="5120">
          <cell r="A5120">
            <v>910540</v>
          </cell>
          <cell r="B5120" t="str">
            <v>Testis, biyopsi</v>
          </cell>
          <cell r="D5120">
            <v>62.900505902192243</v>
          </cell>
          <cell r="E5120">
            <v>40.283999999999999</v>
          </cell>
        </row>
        <row r="5121">
          <cell r="A5121">
            <v>910550</v>
          </cell>
          <cell r="B5121" t="str">
            <v>Testis, tümör /biyopsi/kastrasyon dışında</v>
          </cell>
          <cell r="D5121">
            <v>62.900505902192243</v>
          </cell>
          <cell r="E5121">
            <v>40.283999999999999</v>
          </cell>
        </row>
        <row r="5122">
          <cell r="A5122">
            <v>910560</v>
          </cell>
          <cell r="B5122" t="str">
            <v>Tiroglossal kanal/brankial yarık kisti</v>
          </cell>
          <cell r="D5122">
            <v>62.900505902192243</v>
          </cell>
          <cell r="E5122">
            <v>40.283999999999999</v>
          </cell>
        </row>
        <row r="5123">
          <cell r="A5123">
            <v>910570</v>
          </cell>
          <cell r="B5123" t="str">
            <v>Tuba uterina, ektopik gebelik</v>
          </cell>
          <cell r="D5123">
            <v>62.900505902192243</v>
          </cell>
          <cell r="E5123">
            <v>40.283999999999999</v>
          </cell>
        </row>
        <row r="5124">
          <cell r="A5124">
            <v>910580</v>
          </cell>
          <cell r="B5124" t="str">
            <v>Tükrük bezi, biyopsi</v>
          </cell>
          <cell r="D5124">
            <v>62.900505902192243</v>
          </cell>
          <cell r="E5124">
            <v>40.283999999999999</v>
          </cell>
        </row>
        <row r="5125">
          <cell r="A5125">
            <v>910590</v>
          </cell>
          <cell r="B5125" t="str">
            <v xml:space="preserve">Uterus, prolapsus için (+ /- Tuba ve overler) </v>
          </cell>
          <cell r="D5125">
            <v>62.900505902192243</v>
          </cell>
          <cell r="E5125">
            <v>40.283999999999999</v>
          </cell>
        </row>
        <row r="5126">
          <cell r="A5126">
            <v>910600</v>
          </cell>
          <cell r="B5126" t="str">
            <v>Üreter, rezeksiyon</v>
          </cell>
          <cell r="D5126">
            <v>62.900505902192243</v>
          </cell>
          <cell r="E5126">
            <v>40.283999999999999</v>
          </cell>
        </row>
        <row r="5127">
          <cell r="A5127">
            <v>910603</v>
          </cell>
          <cell r="B5127" t="str">
            <v xml:space="preserve">   Üretra rezeksiyon</v>
          </cell>
          <cell r="D5127">
            <v>62.900505902192243</v>
          </cell>
          <cell r="E5127">
            <v>40.283999999999999</v>
          </cell>
        </row>
        <row r="5128">
          <cell r="A5128">
            <v>910610</v>
          </cell>
          <cell r="B5128" t="str">
            <v>Vulva/ labia, biyopsi</v>
          </cell>
          <cell r="D5128">
            <v>62.900505902192243</v>
          </cell>
          <cell r="E5128">
            <v>40.283999999999999</v>
          </cell>
        </row>
        <row r="5129">
          <cell r="A5129">
            <v>910620</v>
          </cell>
          <cell r="B5129" t="str">
            <v>Yumuşak doku basit eksz. lipom hariç</v>
          </cell>
          <cell r="D5129">
            <v>62.900505902192243</v>
          </cell>
          <cell r="E5129">
            <v>40.283999999999999</v>
          </cell>
        </row>
        <row r="5130">
          <cell r="B5130" t="str">
            <v>Üçüncü Düzey Histopatolojik İncelemeler</v>
          </cell>
          <cell r="E5130">
            <v>0</v>
          </cell>
        </row>
        <row r="5131">
          <cell r="A5131">
            <v>910640</v>
          </cell>
          <cell r="B5131" t="str">
            <v>Adrenal (Sürrenal), rezeksiyon</v>
          </cell>
          <cell r="D5131">
            <v>67.284991568296803</v>
          </cell>
          <cell r="E5131">
            <v>43.092000000000006</v>
          </cell>
        </row>
        <row r="5132">
          <cell r="A5132">
            <v>910650</v>
          </cell>
          <cell r="B5132" t="str">
            <v>Akciğer, kama biyopsisi</v>
          </cell>
          <cell r="D5132">
            <v>67.284991568296803</v>
          </cell>
          <cell r="E5132">
            <v>43.092000000000006</v>
          </cell>
        </row>
        <row r="5133">
          <cell r="A5133">
            <v>910660</v>
          </cell>
          <cell r="B5133" t="str">
            <v>Beyin/meninksler, tümör rezeksiyonu</v>
          </cell>
          <cell r="D5133">
            <v>67.284991568296803</v>
          </cell>
          <cell r="E5133">
            <v>43.092000000000006</v>
          </cell>
        </row>
        <row r="5134">
          <cell r="A5134">
            <v>910670</v>
          </cell>
          <cell r="B5134" t="str">
            <v>Beyin, biyopsi</v>
          </cell>
          <cell r="D5134">
            <v>67.284991568296803</v>
          </cell>
          <cell r="E5134">
            <v>43.092000000000006</v>
          </cell>
        </row>
        <row r="5135">
          <cell r="A5135">
            <v>910680</v>
          </cell>
          <cell r="B5135" t="str">
            <v>Böbrek, parsiyel/total nefrektomi</v>
          </cell>
          <cell r="D5135">
            <v>67.284991568296803</v>
          </cell>
          <cell r="E5135">
            <v>43.092000000000006</v>
          </cell>
        </row>
        <row r="5136">
          <cell r="A5136">
            <v>910690</v>
          </cell>
          <cell r="B5136" t="str">
            <v>Dalak</v>
          </cell>
          <cell r="D5136">
            <v>67.284991568296803</v>
          </cell>
          <cell r="E5136">
            <v>43.092000000000006</v>
          </cell>
        </row>
        <row r="5137">
          <cell r="A5137">
            <v>910695</v>
          </cell>
          <cell r="B5137" t="str">
            <v>Deri, eksizyonel biyopsi 3 ve üstü  lezyon</v>
          </cell>
          <cell r="C5137" t="str">
            <v>Bir adet faturalandırılır.</v>
          </cell>
          <cell r="D5137">
            <v>67.284991568296803</v>
          </cell>
          <cell r="E5137">
            <v>43.092000000000006</v>
          </cell>
        </row>
        <row r="5138">
          <cell r="A5138">
            <v>910700</v>
          </cell>
          <cell r="B5138" t="str">
            <v>Göz, enükleasyon/evisserasyon</v>
          </cell>
          <cell r="D5138">
            <v>67.284991568296803</v>
          </cell>
          <cell r="E5138">
            <v>43.092000000000006</v>
          </cell>
        </row>
        <row r="5139">
          <cell r="A5139">
            <v>910710</v>
          </cell>
          <cell r="B5139" t="str">
            <v>İnce barsak, rezeksiyon, tümör dışında</v>
          </cell>
          <cell r="D5139">
            <v>67.284991568296803</v>
          </cell>
          <cell r="E5139">
            <v>43.092000000000006</v>
          </cell>
        </row>
        <row r="5140">
          <cell r="A5140">
            <v>910715</v>
          </cell>
          <cell r="B5140" t="str">
            <v xml:space="preserve">   Kalp eksplantı</v>
          </cell>
          <cell r="D5140">
            <v>67.284991568296803</v>
          </cell>
          <cell r="E5140">
            <v>43.092000000000006</v>
          </cell>
        </row>
        <row r="5141">
          <cell r="A5141">
            <v>910720</v>
          </cell>
          <cell r="B5141" t="str">
            <v>Karaciğer, kısmi rezeksiyon</v>
          </cell>
          <cell r="D5141">
            <v>67.284991568296803</v>
          </cell>
          <cell r="E5141">
            <v>43.092000000000006</v>
          </cell>
        </row>
        <row r="5142">
          <cell r="A5142">
            <v>910721</v>
          </cell>
          <cell r="B5142" t="str">
            <v xml:space="preserve">   Karaciğer eksplantı</v>
          </cell>
          <cell r="D5142">
            <v>67.284991568296803</v>
          </cell>
          <cell r="E5142">
            <v>43.092000000000006</v>
          </cell>
        </row>
        <row r="5143">
          <cell r="A5143">
            <v>910730</v>
          </cell>
          <cell r="B5143" t="str">
            <v>Kemik-biyopsi/ küretaj materyali</v>
          </cell>
          <cell r="D5143">
            <v>67.284991568296803</v>
          </cell>
          <cell r="E5143">
            <v>43.092000000000006</v>
          </cell>
        </row>
        <row r="5144">
          <cell r="A5144">
            <v>910740</v>
          </cell>
          <cell r="B5144" t="str">
            <v>Kemik fragmanları</v>
          </cell>
          <cell r="D5144">
            <v>67.284991568296803</v>
          </cell>
          <cell r="E5144">
            <v>43.092000000000006</v>
          </cell>
        </row>
        <row r="5145">
          <cell r="A5145">
            <v>910750</v>
          </cell>
          <cell r="B5145" t="str">
            <v>Kolon, segmental rezeksiyon, tümör dışı nedenle</v>
          </cell>
          <cell r="D5145">
            <v>67.284991568296803</v>
          </cell>
          <cell r="E5145">
            <v>43.092000000000006</v>
          </cell>
        </row>
        <row r="5146">
          <cell r="A5146">
            <v>910751</v>
          </cell>
          <cell r="B5146" t="str">
            <v>Kolon, biyopsi çoklu lokalizasyon</v>
          </cell>
          <cell r="C5146" t="str">
            <v>Bir adet faturalandırılır.</v>
          </cell>
          <cell r="D5146">
            <v>67.284991568296803</v>
          </cell>
          <cell r="E5146">
            <v>43.092000000000006</v>
          </cell>
        </row>
        <row r="5147">
          <cell r="A5147">
            <v>910760</v>
          </cell>
          <cell r="B5147" t="str">
            <v>Larinks, parsiyel/total rezeksiyon</v>
          </cell>
          <cell r="D5147">
            <v>67.284991568296803</v>
          </cell>
          <cell r="E5147">
            <v>43.092000000000006</v>
          </cell>
        </row>
        <row r="5148">
          <cell r="A5148">
            <v>910770</v>
          </cell>
          <cell r="B5148" t="str">
            <v xml:space="preserve">Lenf düğümleri, regional rezeksiyon (Diseksiyon) </v>
          </cell>
          <cell r="D5148">
            <v>67.284991568296803</v>
          </cell>
          <cell r="E5148">
            <v>43.092000000000006</v>
          </cell>
        </row>
        <row r="5149">
          <cell r="A5149">
            <v>910780</v>
          </cell>
          <cell r="B5149" t="str">
            <v>Mediasten, kitle</v>
          </cell>
          <cell r="D5149">
            <v>67.284991568296803</v>
          </cell>
          <cell r="E5149">
            <v>43.092000000000006</v>
          </cell>
        </row>
        <row r="5150">
          <cell r="A5150">
            <v>910790</v>
          </cell>
          <cell r="B5150" t="str">
            <v>Meme,parsiyel/basit rezeksiyon</v>
          </cell>
          <cell r="D5150">
            <v>67.284991568296803</v>
          </cell>
          <cell r="E5150">
            <v>43.092000000000006</v>
          </cell>
        </row>
        <row r="5151">
          <cell r="A5151">
            <v>910800</v>
          </cell>
          <cell r="B5151" t="str">
            <v>Mesane, TUR</v>
          </cell>
          <cell r="D5151">
            <v>67.284991568296803</v>
          </cell>
          <cell r="E5151">
            <v>43.092000000000006</v>
          </cell>
        </row>
        <row r="5152">
          <cell r="A5152">
            <v>910810</v>
          </cell>
          <cell r="B5152" t="str">
            <v>Mide, subtotal/total rezeksiyon, tümör dışı nedenle</v>
          </cell>
          <cell r="D5152">
            <v>67.284991568296803</v>
          </cell>
          <cell r="E5152">
            <v>43.092000000000006</v>
          </cell>
        </row>
        <row r="5153">
          <cell r="A5153">
            <v>910811</v>
          </cell>
          <cell r="B5153" t="str">
            <v>Mide, biyopsi çoklu lokalizasyon</v>
          </cell>
          <cell r="C5153" t="str">
            <v>Bir adet faturalandırılır.</v>
          </cell>
          <cell r="D5153">
            <v>67.284991568296803</v>
          </cell>
          <cell r="E5153">
            <v>43.092000000000006</v>
          </cell>
        </row>
        <row r="5154">
          <cell r="A5154">
            <v>910820</v>
          </cell>
          <cell r="B5154" t="str">
            <v>Myokard, biyopsi</v>
          </cell>
          <cell r="D5154">
            <v>67.284991568296803</v>
          </cell>
          <cell r="E5154">
            <v>43.092000000000006</v>
          </cell>
        </row>
        <row r="5155">
          <cell r="A5155">
            <v>910830</v>
          </cell>
          <cell r="B5155" t="str">
            <v>Odontojenik tümör</v>
          </cell>
          <cell r="D5155">
            <v>67.284991568296803</v>
          </cell>
          <cell r="E5155">
            <v>43.092000000000006</v>
          </cell>
        </row>
        <row r="5156">
          <cell r="A5156">
            <v>910840</v>
          </cell>
          <cell r="B5156" t="str">
            <v>Over, (+ /- Tuba), neoplastik</v>
          </cell>
          <cell r="D5156">
            <v>67.284991568296803</v>
          </cell>
          <cell r="E5156">
            <v>43.092000000000006</v>
          </cell>
        </row>
        <row r="5157">
          <cell r="A5157">
            <v>910845</v>
          </cell>
          <cell r="B5157" t="str">
            <v xml:space="preserve">   Penis rezeksiyonu radikal</v>
          </cell>
          <cell r="D5157">
            <v>67.284991568296803</v>
          </cell>
          <cell r="E5157">
            <v>43.092000000000006</v>
          </cell>
        </row>
        <row r="5158">
          <cell r="A5158">
            <v>910851</v>
          </cell>
          <cell r="B5158" t="str">
            <v>Prostat, iğne biyopsisi</v>
          </cell>
          <cell r="C5158" t="str">
            <v>10 ve üzeri kadran</v>
          </cell>
          <cell r="D5158">
            <v>67.284991568296803</v>
          </cell>
          <cell r="E5158">
            <v>43.092000000000006</v>
          </cell>
        </row>
        <row r="5159">
          <cell r="A5159">
            <v>910860</v>
          </cell>
          <cell r="B5159" t="str">
            <v>Prostat, radikal rezeksiyon dışında</v>
          </cell>
          <cell r="D5159">
            <v>67.284991568296803</v>
          </cell>
          <cell r="E5159">
            <v>43.092000000000006</v>
          </cell>
        </row>
        <row r="5160">
          <cell r="A5160">
            <v>910861</v>
          </cell>
          <cell r="B5160" t="str">
            <v xml:space="preserve">Sentinel Lenf nodülü incelemesi </v>
          </cell>
          <cell r="D5160">
            <v>67</v>
          </cell>
          <cell r="E5160">
            <v>42.909479999999995</v>
          </cell>
        </row>
        <row r="5161">
          <cell r="A5161">
            <v>910870</v>
          </cell>
          <cell r="B5161" t="str">
            <v>Serviks, konizasyon</v>
          </cell>
          <cell r="D5161">
            <v>67.284991568296803</v>
          </cell>
          <cell r="E5161">
            <v>43.092000000000006</v>
          </cell>
        </row>
        <row r="5162">
          <cell r="A5162">
            <v>910871</v>
          </cell>
          <cell r="B5162" t="str">
            <v>Stereotaktik beyin biyopsisi</v>
          </cell>
          <cell r="D5162">
            <v>67.284991568296803</v>
          </cell>
          <cell r="E5162">
            <v>43.092000000000006</v>
          </cell>
        </row>
        <row r="5163">
          <cell r="A5163">
            <v>910880</v>
          </cell>
          <cell r="B5163" t="str">
            <v>Timus, tümör</v>
          </cell>
          <cell r="D5163">
            <v>67.284991568296803</v>
          </cell>
          <cell r="E5163">
            <v>43.092000000000006</v>
          </cell>
        </row>
        <row r="5164">
          <cell r="A5164">
            <v>910890</v>
          </cell>
          <cell r="B5164" t="str">
            <v>Tiroid, total/lobektomi</v>
          </cell>
          <cell r="D5164">
            <v>67.284991568296803</v>
          </cell>
          <cell r="E5164">
            <v>43.092000000000006</v>
          </cell>
        </row>
        <row r="5165">
          <cell r="A5165">
            <v>910900</v>
          </cell>
          <cell r="B5165" t="str">
            <v xml:space="preserve">Tükrük bezi (Tümör dahil) </v>
          </cell>
          <cell r="D5165">
            <v>67.284991568296803</v>
          </cell>
          <cell r="E5165">
            <v>43.092000000000006</v>
          </cell>
        </row>
        <row r="5166">
          <cell r="A5166">
            <v>910910</v>
          </cell>
          <cell r="B5166" t="str">
            <v>Uterus, (+ /- Adneksler), tümör ve prolapus hariç</v>
          </cell>
          <cell r="D5166">
            <v>67.284991568296803</v>
          </cell>
          <cell r="E5166">
            <v>43.092000000000006</v>
          </cell>
        </row>
        <row r="5167">
          <cell r="B5167" t="str">
            <v>Dördüncü Düzey Histopatolojik İncelemeler</v>
          </cell>
          <cell r="E5167">
            <v>0</v>
          </cell>
        </row>
        <row r="5168">
          <cell r="A5168">
            <v>910930</v>
          </cell>
          <cell r="B5168" t="str">
            <v>Akciğer, total/lob/segment rezeksiyonu</v>
          </cell>
          <cell r="D5168">
            <v>101.18043844856662</v>
          </cell>
          <cell r="E5168">
            <v>64.800000000000011</v>
          </cell>
        </row>
        <row r="5169">
          <cell r="A5169">
            <v>910940</v>
          </cell>
          <cell r="B5169" t="str">
            <v>Ağız/Dil/tonsil-tümör içeren rezeksiyon</v>
          </cell>
          <cell r="D5169">
            <v>101.18043844856662</v>
          </cell>
          <cell r="E5169">
            <v>64.800000000000011</v>
          </cell>
        </row>
        <row r="5170">
          <cell r="A5170">
            <v>910950</v>
          </cell>
          <cell r="B5170" t="str">
            <v>Ekstremite, disartikülasyon</v>
          </cell>
          <cell r="D5170">
            <v>101.18043844856662</v>
          </cell>
          <cell r="E5170">
            <v>64.800000000000011</v>
          </cell>
        </row>
        <row r="5171">
          <cell r="A5171">
            <v>910951</v>
          </cell>
          <cell r="B5171" t="str">
            <v>Epilepsi ameliyatları materyali incelemesi</v>
          </cell>
          <cell r="D5171">
            <v>101</v>
          </cell>
          <cell r="E5171">
            <v>64.684440000000009</v>
          </cell>
        </row>
        <row r="5172">
          <cell r="A5172">
            <v>910960</v>
          </cell>
          <cell r="B5172" t="str">
            <v>Fetus, diseksiyonla inceleme</v>
          </cell>
          <cell r="D5172">
            <v>101.18043844856662</v>
          </cell>
          <cell r="E5172">
            <v>64.800000000000011</v>
          </cell>
        </row>
        <row r="5173">
          <cell r="A5173">
            <v>910965</v>
          </cell>
          <cell r="B5173" t="str">
            <v xml:space="preserve">   Kalp-akciğer eksplantı</v>
          </cell>
          <cell r="D5173">
            <v>101.18043844856662</v>
          </cell>
          <cell r="E5173">
            <v>64.800000000000011</v>
          </cell>
        </row>
        <row r="5174">
          <cell r="A5174">
            <v>910961</v>
          </cell>
          <cell r="B5174" t="str">
            <v>Göz, eksentrasyon</v>
          </cell>
          <cell r="D5174">
            <v>101.18043844856662</v>
          </cell>
          <cell r="E5174">
            <v>64.800000000000011</v>
          </cell>
        </row>
        <row r="5175">
          <cell r="A5175">
            <v>910962</v>
          </cell>
          <cell r="B5175" t="str">
            <v>İnce barsak, tümör için rezeksiyon</v>
          </cell>
          <cell r="D5175">
            <v>101.18043844856662</v>
          </cell>
          <cell r="E5175">
            <v>64.800000000000011</v>
          </cell>
        </row>
        <row r="5176">
          <cell r="A5176">
            <v>910970</v>
          </cell>
          <cell r="B5176" t="str">
            <v>Kemik, rezeksiyon</v>
          </cell>
          <cell r="D5176">
            <v>101.18043844856662</v>
          </cell>
          <cell r="E5176">
            <v>64.800000000000011</v>
          </cell>
        </row>
        <row r="5177">
          <cell r="A5177">
            <v>910980</v>
          </cell>
          <cell r="B5177" t="str">
            <v>Kolon, total rezeksiyon</v>
          </cell>
          <cell r="D5177">
            <v>101.18043844856662</v>
          </cell>
          <cell r="E5177">
            <v>64.800000000000011</v>
          </cell>
        </row>
        <row r="5178">
          <cell r="A5178">
            <v>910990</v>
          </cell>
          <cell r="B5178" t="str">
            <v>Kolon, tümör için segmental rezeksiyon</v>
          </cell>
          <cell r="D5178">
            <v>101.18043844856662</v>
          </cell>
          <cell r="E5178">
            <v>64.800000000000011</v>
          </cell>
        </row>
        <row r="5179">
          <cell r="A5179">
            <v>911000</v>
          </cell>
          <cell r="B5179" t="str">
            <v>Larinks, parsiyel/total + boyun lenf nodları</v>
          </cell>
          <cell r="D5179">
            <v>101.18043844856662</v>
          </cell>
          <cell r="E5179">
            <v>64.800000000000011</v>
          </cell>
        </row>
        <row r="5180">
          <cell r="A5180">
            <v>911001</v>
          </cell>
          <cell r="B5180" t="str">
            <v>Lobektomi beyin</v>
          </cell>
          <cell r="D5180">
            <v>101</v>
          </cell>
          <cell r="E5180">
            <v>64.684440000000009</v>
          </cell>
        </row>
        <row r="5181">
          <cell r="A5181">
            <v>911005</v>
          </cell>
          <cell r="B5181" t="str">
            <v>Mandibulektomi/maksillektomi, her biri</v>
          </cell>
          <cell r="D5181">
            <v>101.18043844856662</v>
          </cell>
          <cell r="E5181">
            <v>64.800000000000011</v>
          </cell>
        </row>
        <row r="5182">
          <cell r="A5182">
            <v>911010</v>
          </cell>
          <cell r="B5182" t="str">
            <v>Meme, mastektomi + aksilla lenf nodları</v>
          </cell>
          <cell r="C5182" t="str">
            <v xml:space="preserve"> </v>
          </cell>
          <cell r="D5182">
            <v>101.18043844856662</v>
          </cell>
          <cell r="E5182">
            <v>64.800000000000011</v>
          </cell>
        </row>
        <row r="5183">
          <cell r="A5183">
            <v>911020</v>
          </cell>
          <cell r="B5183" t="str">
            <v>Mesane, parsiyel/total rezeksiyon</v>
          </cell>
          <cell r="D5183">
            <v>101.18043844856662</v>
          </cell>
          <cell r="E5183">
            <v>64.800000000000011</v>
          </cell>
        </row>
        <row r="5184">
          <cell r="A5184">
            <v>911030</v>
          </cell>
          <cell r="B5184" t="str">
            <v>Mide, tümör için subtotal/total rezeksiyon</v>
          </cell>
          <cell r="D5184">
            <v>101.18043844856662</v>
          </cell>
          <cell r="E5184">
            <v>64.800000000000011</v>
          </cell>
        </row>
        <row r="5185">
          <cell r="A5185">
            <v>911040</v>
          </cell>
          <cell r="B5185" t="str">
            <v>Özefagus, parsiyel/total rezeksiyon</v>
          </cell>
          <cell r="D5185">
            <v>101.18043844856662</v>
          </cell>
          <cell r="E5185">
            <v>64.800000000000011</v>
          </cell>
        </row>
        <row r="5186">
          <cell r="A5186">
            <v>911050</v>
          </cell>
          <cell r="B5186" t="str">
            <v>Pankreas, total/subtotal rezeksiyon</v>
          </cell>
          <cell r="D5186">
            <v>101.18043844856662</v>
          </cell>
          <cell r="E5186">
            <v>64.800000000000011</v>
          </cell>
        </row>
        <row r="5187">
          <cell r="A5187">
            <v>911060</v>
          </cell>
          <cell r="B5187" t="str">
            <v>Prostat, radikal rezeksiyon</v>
          </cell>
          <cell r="D5187">
            <v>101.18043844856662</v>
          </cell>
          <cell r="E5187">
            <v>64.800000000000011</v>
          </cell>
        </row>
        <row r="5188">
          <cell r="A5188">
            <v>911070</v>
          </cell>
          <cell r="B5188" t="str">
            <v>Testis, tümör</v>
          </cell>
          <cell r="D5188">
            <v>101.18043844856662</v>
          </cell>
          <cell r="E5188">
            <v>64.800000000000011</v>
          </cell>
        </row>
        <row r="5189">
          <cell r="A5189">
            <v>911080</v>
          </cell>
          <cell r="B5189" t="str">
            <v xml:space="preserve">Uterus, neoplastik (+ /- Tubalar ve overler) </v>
          </cell>
          <cell r="D5189">
            <v>101.18043844856662</v>
          </cell>
          <cell r="E5189">
            <v>64.800000000000011</v>
          </cell>
        </row>
        <row r="5190">
          <cell r="A5190">
            <v>911090</v>
          </cell>
          <cell r="B5190" t="str">
            <v>Vulva, total/subtotal rezeksiyon</v>
          </cell>
          <cell r="D5190">
            <v>101.18043844856662</v>
          </cell>
          <cell r="E5190">
            <v>64.800000000000011</v>
          </cell>
        </row>
        <row r="5191">
          <cell r="A5191">
            <v>911100</v>
          </cell>
          <cell r="B5191" t="str">
            <v>Yumuşak doku tümörü, geniş rezeksiyon</v>
          </cell>
          <cell r="D5191">
            <v>101.18043844856662</v>
          </cell>
          <cell r="E5191">
            <v>64.800000000000011</v>
          </cell>
        </row>
        <row r="5192">
          <cell r="B5192" t="str">
            <v>OTOPSİ MATERYALLERİNİN İNCELENMESİ</v>
          </cell>
          <cell r="E5192">
            <v>0</v>
          </cell>
        </row>
        <row r="5193">
          <cell r="A5193">
            <v>911110</v>
          </cell>
          <cell r="B5193" t="str">
            <v>Tahnit</v>
          </cell>
          <cell r="D5193">
            <v>257.33558178752111</v>
          </cell>
          <cell r="E5193">
            <v>164.80800000000005</v>
          </cell>
        </row>
        <row r="5194">
          <cell r="A5194">
            <v>911120</v>
          </cell>
          <cell r="B5194" t="str">
            <v xml:space="preserve">Otopsi, tıbbi amaçlı </v>
          </cell>
          <cell r="C5194" t="str">
            <v>Fetus dışında</v>
          </cell>
          <cell r="D5194">
            <v>343.00168634064084</v>
          </cell>
          <cell r="E5194">
            <v>219.67200000000003</v>
          </cell>
        </row>
        <row r="5195">
          <cell r="A5195">
            <v>911130</v>
          </cell>
          <cell r="B5195" t="str">
            <v>Otopsi, fetus</v>
          </cell>
          <cell r="D5195">
            <v>85.834738617200671</v>
          </cell>
          <cell r="E5195">
            <v>54.972000000000001</v>
          </cell>
        </row>
        <row r="5196">
          <cell r="B5196" t="str">
            <v>ÖZEL PATOLOJİK TETKİKLER</v>
          </cell>
          <cell r="C5196" t="str">
            <v>Patoloji raporu gereklidir. 911160, 911170,  911180 ve 911 201 kodlu işlemlerin karşılanması için her bir test ve boyama için değerlendirme sonuçlarının ayrı ayrı raporda belirtilmiş olması gerekmektedir.</v>
          </cell>
          <cell r="E5196">
            <v>0</v>
          </cell>
        </row>
        <row r="5197">
          <cell r="A5197">
            <v>911150</v>
          </cell>
          <cell r="B5197" t="str">
            <v>Frozen İncelemesi</v>
          </cell>
          <cell r="C5197" t="str">
            <v>Dondurma mikrotomunda kesit  alma, ve/veya kazıma ya da dokundurma sitolojisi, ve/veya sadece makroskopik inceleme ile patolojik yorumu kapsar. Frozen'ı izleyen operasyonla çıkarılan örneğin puanı normal tarifesine göre eklenir. Her ameliyat için sadece bir kez faturalandırılır.</v>
          </cell>
          <cell r="D5197">
            <v>84.31</v>
          </cell>
          <cell r="E5197">
            <v>53.9954964</v>
          </cell>
        </row>
        <row r="5198">
          <cell r="A5198">
            <v>911160</v>
          </cell>
          <cell r="B5198" t="str">
            <v xml:space="preserve">Histokimyasal Boyamalar </v>
          </cell>
          <cell r="C5198" t="str">
            <v>Her bir boyama için</v>
          </cell>
          <cell r="D5198">
            <v>41.483979763912316</v>
          </cell>
          <cell r="E5198">
            <v>26.568000000000005</v>
          </cell>
        </row>
        <row r="5199">
          <cell r="A5199">
            <v>911170</v>
          </cell>
          <cell r="B5199" t="str">
            <v xml:space="preserve">İmmünfloresan Mikroskopi </v>
          </cell>
          <cell r="C5199" t="str">
            <v>Her bir test için, frozen dahil</v>
          </cell>
          <cell r="D5199">
            <v>41.483979763912316</v>
          </cell>
          <cell r="E5199">
            <v>26.568000000000005</v>
          </cell>
        </row>
        <row r="5200">
          <cell r="A5200">
            <v>911180</v>
          </cell>
          <cell r="B5200" t="str">
            <v xml:space="preserve">İmmünhistokimyasal İnceleme </v>
          </cell>
          <cell r="C5200" t="str">
            <v>Her bir test için</v>
          </cell>
          <cell r="D5200">
            <v>45.025295109612145</v>
          </cell>
          <cell r="E5200">
            <v>28.836000000000002</v>
          </cell>
        </row>
        <row r="5201">
          <cell r="A5201">
            <v>911190</v>
          </cell>
          <cell r="B5201" t="str">
            <v xml:space="preserve">Hazır boyalı preperat ve/veya parafin blok  </v>
          </cell>
          <cell r="C5201" t="str">
            <v>Bir hasta için sadece bir defa  faturalandırılır.</v>
          </cell>
          <cell r="D5201">
            <v>25.126475548060711</v>
          </cell>
          <cell r="E5201">
            <v>16.092000000000002</v>
          </cell>
        </row>
        <row r="5202">
          <cell r="A5202">
            <v>911200</v>
          </cell>
          <cell r="B5202" t="str">
            <v>İn Situ Hibridizasyon için doku hazırlanması</v>
          </cell>
          <cell r="D5202">
            <v>45.025295109612145</v>
          </cell>
          <cell r="E5202">
            <v>28.836000000000002</v>
          </cell>
        </row>
        <row r="5203">
          <cell r="A5203">
            <v>911201</v>
          </cell>
          <cell r="B5203" t="str">
            <v>Kromojenik İn Situ Hibridizasyon</v>
          </cell>
          <cell r="C5203" t="str">
            <v>Sadece üçüncü basamak sağlık hizmeti sunucuları tarafından faturalandırılır.</v>
          </cell>
          <cell r="D5203">
            <v>135</v>
          </cell>
          <cell r="E5203">
            <v>86.459400000000002</v>
          </cell>
        </row>
        <row r="5204">
          <cell r="A5204">
            <v>911210</v>
          </cell>
          <cell r="B5204" t="str">
            <v>Flow Sitometri İncelemesi için doku hazırlanması</v>
          </cell>
          <cell r="D5204">
            <v>25.126475548060711</v>
          </cell>
          <cell r="E5204">
            <v>16.092000000000002</v>
          </cell>
        </row>
        <row r="5205">
          <cell r="B5205" t="str">
            <v xml:space="preserve">ELEKTRON MİKROSKOPİK İNCELEMELER (EM) </v>
          </cell>
          <cell r="C5205" t="str">
            <v>Elektron mikroskopi raporu ile birlikte faturalandırılır.</v>
          </cell>
          <cell r="E5205">
            <v>0</v>
          </cell>
        </row>
        <row r="5206">
          <cell r="A5206">
            <v>911220</v>
          </cell>
          <cell r="B5206" t="str">
            <v>Bloktan Elektron Mikroskopik Kesit Hazırlanması</v>
          </cell>
          <cell r="C5206" t="str">
            <v>Sadece elektron mikroskopu için</v>
          </cell>
          <cell r="D5206">
            <v>45.025295109612145</v>
          </cell>
          <cell r="E5206">
            <v>28.836000000000002</v>
          </cell>
        </row>
        <row r="5207">
          <cell r="A5207">
            <v>911230</v>
          </cell>
          <cell r="B5207" t="str">
            <v xml:space="preserve">Bloktan Işık Mikroskopi Kesit Hazırlanması </v>
          </cell>
          <cell r="C5207" t="str">
            <v>Sadece elektron mikroskopu için</v>
          </cell>
          <cell r="D5207">
            <v>30.016863406408095</v>
          </cell>
          <cell r="E5207">
            <v>19.224000000000004</v>
          </cell>
        </row>
        <row r="5208">
          <cell r="A5208">
            <v>911240</v>
          </cell>
          <cell r="B5208" t="str">
            <v xml:space="preserve">Doku Örneğinin Blok Haline Getirilmesi </v>
          </cell>
          <cell r="C5208" t="str">
            <v>Sadece elektron mikroskopu için</v>
          </cell>
          <cell r="D5208">
            <v>30.016863406408095</v>
          </cell>
          <cell r="E5208">
            <v>19.224000000000004</v>
          </cell>
        </row>
        <row r="5209">
          <cell r="A5209">
            <v>911250</v>
          </cell>
          <cell r="B5209" t="str">
            <v>Kesit görüntülerinin basılması (Her Resim İçin)</v>
          </cell>
          <cell r="C5209" t="str">
            <v>Sadece elektron mikroskopu için</v>
          </cell>
          <cell r="D5209">
            <v>30.016863406408095</v>
          </cell>
          <cell r="E5209">
            <v>19.224000000000004</v>
          </cell>
        </row>
        <row r="5210">
          <cell r="A5210">
            <v>911260</v>
          </cell>
          <cell r="B5210" t="str">
            <v>Kesitlerin Elektron Mikroskopik İncelenmesi</v>
          </cell>
          <cell r="C5210" t="str">
            <v>Sadece elektron mikroskopu için</v>
          </cell>
          <cell r="D5210">
            <v>80.101180438448566</v>
          </cell>
          <cell r="E5210">
            <v>51.300000000000004</v>
          </cell>
        </row>
        <row r="5211">
          <cell r="B5211" t="str">
            <v xml:space="preserve"> 9.E. MESLEK HASTALIKLARI LABORATUVAR TETKİKLERİ</v>
          </cell>
          <cell r="C5211" t="str">
            <v>Sağlık Bakanlığı meslek hastalıkları hastaneleri ile Kurumca sevk edilen hastalara devlet üniversite hastaneleri ve Sağlık Bakanlığı eğitim ve araştırma hastanelerince yapılması halinde faturalandırılır. (Tarama ve Kurumca yapılan sevkler hariç periyodik amaçlı yapılan işlemler faturalandırılmaz.)</v>
          </cell>
          <cell r="E5211">
            <v>0</v>
          </cell>
        </row>
        <row r="5212">
          <cell r="A5212">
            <v>911290</v>
          </cell>
          <cell r="B5212" t="str">
            <v>Kromatografi ile yapılan tetkikler (Her biri)</v>
          </cell>
          <cell r="D5212">
            <v>67.453625632377737</v>
          </cell>
          <cell r="E5212">
            <v>43.199999999999996</v>
          </cell>
        </row>
        <row r="5213">
          <cell r="A5213">
            <v>911300</v>
          </cell>
          <cell r="B5213" t="str">
            <v>İdrarda Hipp. Asit (Manuel)</v>
          </cell>
          <cell r="C5213" t="str">
            <v xml:space="preserve"> </v>
          </cell>
          <cell r="D5213">
            <v>5.0590219224283306</v>
          </cell>
          <cell r="E5213">
            <v>3.24</v>
          </cell>
        </row>
        <row r="5214">
          <cell r="A5214">
            <v>911310</v>
          </cell>
          <cell r="B5214" t="str">
            <v>Kanda Methemoglobin</v>
          </cell>
          <cell r="D5214">
            <v>48.903878583473862</v>
          </cell>
          <cell r="E5214">
            <v>31.32</v>
          </cell>
        </row>
        <row r="5215">
          <cell r="A5215">
            <v>911320</v>
          </cell>
          <cell r="B5215" t="str">
            <v>Kanda Çinkoprotoporfirin</v>
          </cell>
          <cell r="D5215">
            <v>48.903878583473862</v>
          </cell>
          <cell r="E5215">
            <v>31.32</v>
          </cell>
        </row>
        <row r="5216">
          <cell r="A5216">
            <v>911330</v>
          </cell>
          <cell r="B5216" t="str">
            <v>Kanda siyanür</v>
          </cell>
          <cell r="D5216">
            <v>48.903878583473862</v>
          </cell>
          <cell r="E5216">
            <v>31.32</v>
          </cell>
        </row>
        <row r="5217">
          <cell r="A5217">
            <v>911340</v>
          </cell>
          <cell r="B5217" t="str">
            <v>Kanda CoHB tayini</v>
          </cell>
          <cell r="D5217">
            <v>48.903878583473862</v>
          </cell>
          <cell r="E5217">
            <v>31.32</v>
          </cell>
        </row>
        <row r="5218">
          <cell r="A5218">
            <v>911350</v>
          </cell>
          <cell r="B5218" t="str">
            <v>Kanda Asetil Kolinesteraz</v>
          </cell>
          <cell r="D5218">
            <v>48.903878583473862</v>
          </cell>
          <cell r="E5218">
            <v>31.32</v>
          </cell>
        </row>
        <row r="5219">
          <cell r="A5219">
            <v>911360</v>
          </cell>
          <cell r="B5219" t="str">
            <v>İdrarda ALA-PROTO-PORFO</v>
          </cell>
          <cell r="D5219">
            <v>48.903878583473862</v>
          </cell>
          <cell r="E5219">
            <v>31.32</v>
          </cell>
        </row>
        <row r="5220">
          <cell r="A5220">
            <v>911370</v>
          </cell>
          <cell r="B5220" t="str">
            <v>İdrarda TCA ve TCE</v>
          </cell>
          <cell r="D5220">
            <v>48.903878583473862</v>
          </cell>
          <cell r="E5220">
            <v>31.32</v>
          </cell>
        </row>
        <row r="5221">
          <cell r="A5221">
            <v>911380</v>
          </cell>
          <cell r="B5221" t="str">
            <v>İdrarda Fenol</v>
          </cell>
          <cell r="D5221">
            <v>48.903878583473862</v>
          </cell>
          <cell r="E5221">
            <v>31.32</v>
          </cell>
        </row>
        <row r="5222">
          <cell r="A5222">
            <v>911390</v>
          </cell>
          <cell r="B5222" t="str">
            <v>EDTA Provakasyon testi</v>
          </cell>
          <cell r="D5222">
            <v>194.94097807757166</v>
          </cell>
          <cell r="E5222">
            <v>124.84799999999998</v>
          </cell>
        </row>
        <row r="5223">
          <cell r="A5223">
            <v>911400</v>
          </cell>
          <cell r="B5223" t="str">
            <v>Hastane ve işyerinde provakasyon</v>
          </cell>
          <cell r="D5223">
            <v>194.94097807757166</v>
          </cell>
          <cell r="E5223">
            <v>124.84799999999998</v>
          </cell>
        </row>
        <row r="5224">
          <cell r="A5224">
            <v>911430</v>
          </cell>
          <cell r="B5224" t="str">
            <v>İdrarda İOD Asit</v>
          </cell>
          <cell r="D5224">
            <v>48.903878583473862</v>
          </cell>
          <cell r="E5224">
            <v>31.32</v>
          </cell>
        </row>
        <row r="5225">
          <cell r="A5225">
            <v>911440</v>
          </cell>
          <cell r="B5225" t="str">
            <v>Atomik Abs. Cihazı ile yap. Tetkik (Biyolojik sıvılarda)</v>
          </cell>
          <cell r="D5225">
            <v>28</v>
          </cell>
          <cell r="E5225">
            <v>17.932320000000001</v>
          </cell>
        </row>
        <row r="5226">
          <cell r="A5226">
            <v>911441</v>
          </cell>
          <cell r="B5226" t="str">
            <v>Atomik Abs. Cihazı ile yap. Tetkik (Dokuda)</v>
          </cell>
          <cell r="D5226">
            <v>59.02</v>
          </cell>
          <cell r="E5226">
            <v>37.798768800000005</v>
          </cell>
        </row>
        <row r="5227">
          <cell r="B5227" t="str">
            <v>10. TÜRKİYE HALK SAĞLIĞI KURUMU REFERANS LABORATUVARI (REFİK SAYDAM HIFZISSIHHA) PANELİ</v>
          </cell>
          <cell r="C5227" t="str">
            <v>Sadece Türkiye Halk Sağlığı Kurumu Referans Laboratuvarınca yapılması halinde, sağlık kurumlarınca faturalandırılır. Hıfzıssıhha sonuç raporu faturaya eklenir.</v>
          </cell>
          <cell r="E5227">
            <v>0</v>
          </cell>
        </row>
        <row r="5228">
          <cell r="B5228" t="str">
            <v xml:space="preserve">MİKROBİYOLOJİK TESTLER </v>
          </cell>
          <cell r="E5228">
            <v>0</v>
          </cell>
        </row>
        <row r="5229">
          <cell r="A5229">
            <v>912000</v>
          </cell>
          <cell r="B5229" t="str">
            <v>Boğmaca İdentifikasyon Paneli</v>
          </cell>
          <cell r="C5229" t="str">
            <v>Kültür, DFA, Bordetella pertussis faz I antiserumla lam aglütinasyonu</v>
          </cell>
          <cell r="D5229">
            <v>72.51264755480608</v>
          </cell>
          <cell r="E5229">
            <v>46.440000000000005</v>
          </cell>
        </row>
        <row r="5230">
          <cell r="A5230">
            <v>912010</v>
          </cell>
          <cell r="B5230" t="str">
            <v>Bordetella ELISA Ig G FHA</v>
          </cell>
          <cell r="C5230" t="str">
            <v>ELISA</v>
          </cell>
          <cell r="D5230">
            <v>57.33</v>
          </cell>
          <cell r="E5230">
            <v>36.716425199999996</v>
          </cell>
        </row>
        <row r="5231">
          <cell r="A5231">
            <v>912020</v>
          </cell>
          <cell r="B5231" t="str">
            <v>Bordetella ELISA Ig G PT</v>
          </cell>
          <cell r="C5231" t="str">
            <v>ELISA</v>
          </cell>
          <cell r="D5231">
            <v>57.33</v>
          </cell>
          <cell r="E5231">
            <v>36.716425199999996</v>
          </cell>
        </row>
        <row r="5232">
          <cell r="A5232">
            <v>912030</v>
          </cell>
          <cell r="B5232" t="str">
            <v>Clostridium difficile - doku kültürü toksin nötralizasyon testi</v>
          </cell>
          <cell r="D5232">
            <v>185.49747048903879</v>
          </cell>
          <cell r="E5232">
            <v>118.80000000000001</v>
          </cell>
        </row>
        <row r="5233">
          <cell r="A5233">
            <v>912040</v>
          </cell>
          <cell r="B5233" t="str">
            <v>Clostridium difficile Antijeni (Glutamat Dehidrogenaz)</v>
          </cell>
          <cell r="C5233" t="str">
            <v>ELISA</v>
          </cell>
          <cell r="D5233">
            <v>50.59021922428331</v>
          </cell>
          <cell r="E5233">
            <v>32.400000000000006</v>
          </cell>
        </row>
        <row r="5234">
          <cell r="A5234">
            <v>912050</v>
          </cell>
          <cell r="B5234" t="str">
            <v xml:space="preserve">Clostrodium difficile Antijeni+Toksin A </v>
          </cell>
          <cell r="D5234">
            <v>84.317032040472185</v>
          </cell>
          <cell r="E5234">
            <v>54</v>
          </cell>
        </row>
        <row r="5235">
          <cell r="A5235">
            <v>912060</v>
          </cell>
          <cell r="B5235" t="str">
            <v>Clostrodium difficile Toksin B (Doku Kültürü)</v>
          </cell>
          <cell r="D5235">
            <v>121.41652613827993</v>
          </cell>
          <cell r="E5235">
            <v>77.760000000000005</v>
          </cell>
        </row>
        <row r="5236">
          <cell r="A5236">
            <v>912070</v>
          </cell>
          <cell r="B5236" t="str">
            <v>Difteri Antikoru Doku Kültürü  Nötralizasyon Testi</v>
          </cell>
          <cell r="C5236" t="str">
            <v xml:space="preserve">Doku Kültürü  </v>
          </cell>
          <cell r="D5236">
            <v>168.63406408094437</v>
          </cell>
          <cell r="E5236">
            <v>108</v>
          </cell>
        </row>
        <row r="5237">
          <cell r="A5237">
            <v>912080</v>
          </cell>
          <cell r="B5237" t="str">
            <v>Difteri ELISA Ig G</v>
          </cell>
          <cell r="C5237" t="str">
            <v>ELISA</v>
          </cell>
          <cell r="D5237">
            <v>57.33</v>
          </cell>
          <cell r="E5237">
            <v>36.716425199999996</v>
          </cell>
        </row>
        <row r="5238">
          <cell r="A5238">
            <v>912090</v>
          </cell>
          <cell r="B5238" t="str">
            <v xml:space="preserve">Difteri İdendifikasyon Paneli </v>
          </cell>
          <cell r="C5238" t="str">
            <v>Kültür, Coryne API, ELEK testi</v>
          </cell>
          <cell r="D5238">
            <v>97.807757166947724</v>
          </cell>
          <cell r="E5238">
            <v>62.64</v>
          </cell>
        </row>
        <row r="5239">
          <cell r="A5239">
            <v>912100</v>
          </cell>
          <cell r="B5239" t="str">
            <v>Doku Kültüründe İn vitro Toksin Testleri (Difteri Toksin Tesbiti)</v>
          </cell>
          <cell r="D5239">
            <v>116.35750421585161</v>
          </cell>
          <cell r="E5239">
            <v>74.52000000000001</v>
          </cell>
        </row>
        <row r="5240">
          <cell r="A5240">
            <v>912110</v>
          </cell>
          <cell r="B5240" t="str">
            <v>E.coli Serotiplendirme</v>
          </cell>
          <cell r="C5240" t="str">
            <v>Aglütinasyon</v>
          </cell>
          <cell r="D5240">
            <v>168.63406408094437</v>
          </cell>
          <cell r="E5240">
            <v>108</v>
          </cell>
        </row>
        <row r="5241">
          <cell r="A5241">
            <v>912120</v>
          </cell>
          <cell r="B5241" t="str">
            <v>ETEC Labil Toksin araştırılması</v>
          </cell>
          <cell r="D5241">
            <v>168.63406408094437</v>
          </cell>
          <cell r="E5241">
            <v>108</v>
          </cell>
        </row>
        <row r="5242">
          <cell r="A5242">
            <v>912130</v>
          </cell>
          <cell r="B5242" t="str">
            <v>ETEC Stabil Toksin araştırılması</v>
          </cell>
          <cell r="D5242">
            <v>138.27000000000001</v>
          </cell>
          <cell r="E5242">
            <v>88.553638800000016</v>
          </cell>
        </row>
        <row r="5243">
          <cell r="A5243">
            <v>912140</v>
          </cell>
          <cell r="B5243" t="str">
            <v>FTA-ABS</v>
          </cell>
          <cell r="C5243" t="str">
            <v>Floresan Antikor</v>
          </cell>
          <cell r="D5243">
            <v>59.02</v>
          </cell>
          <cell r="E5243">
            <v>37.798768800000005</v>
          </cell>
        </row>
        <row r="5244">
          <cell r="A5244">
            <v>912150</v>
          </cell>
          <cell r="B5244" t="str">
            <v>FTA-ABS Ig M</v>
          </cell>
          <cell r="C5244" t="str">
            <v>Floresan Antikor</v>
          </cell>
          <cell r="D5244">
            <v>67.45</v>
          </cell>
          <cell r="E5244">
            <v>43.197678000000003</v>
          </cell>
        </row>
        <row r="5245">
          <cell r="A5245">
            <v>912160</v>
          </cell>
          <cell r="B5245" t="str">
            <v>Haemophilus influenza antijenik tiplendirme</v>
          </cell>
          <cell r="D5245">
            <v>168.63406408094437</v>
          </cell>
          <cell r="E5245">
            <v>108</v>
          </cell>
        </row>
        <row r="5246">
          <cell r="A5246">
            <v>912170</v>
          </cell>
          <cell r="B5246" t="str">
            <v>Meningokok Kültürü</v>
          </cell>
          <cell r="D5246">
            <v>50.59021922428331</v>
          </cell>
          <cell r="E5246">
            <v>32.400000000000006</v>
          </cell>
        </row>
        <row r="5247">
          <cell r="A5247">
            <v>912180</v>
          </cell>
          <cell r="B5247" t="str">
            <v>Meningokok-Haemophilus hızlı antijen arama testi</v>
          </cell>
          <cell r="D5247">
            <v>53.962900505902198</v>
          </cell>
          <cell r="E5247">
            <v>34.56</v>
          </cell>
        </row>
        <row r="5248">
          <cell r="A5248">
            <v>912190</v>
          </cell>
          <cell r="B5248" t="str">
            <v xml:space="preserve">Neisseria menengitidis antijenik tiplendirme </v>
          </cell>
          <cell r="D5248">
            <v>168.63406408094437</v>
          </cell>
          <cell r="E5248">
            <v>108</v>
          </cell>
        </row>
        <row r="5249">
          <cell r="A5249">
            <v>912200</v>
          </cell>
          <cell r="B5249" t="str">
            <v>Neisseria-Hemophilus (NH) ileri identifikasyon testi</v>
          </cell>
          <cell r="D5249">
            <v>53.962900505902198</v>
          </cell>
          <cell r="E5249">
            <v>34.56</v>
          </cell>
        </row>
        <row r="5250">
          <cell r="A5250">
            <v>912210</v>
          </cell>
          <cell r="B5250" t="str">
            <v xml:space="preserve">Paul-Bunnel Testi </v>
          </cell>
          <cell r="C5250" t="str">
            <v>Lateks</v>
          </cell>
          <cell r="D5250">
            <v>16.86</v>
          </cell>
          <cell r="E5250">
            <v>10.797818399999999</v>
          </cell>
        </row>
        <row r="5251">
          <cell r="A5251">
            <v>912220</v>
          </cell>
          <cell r="B5251" t="str">
            <v>PFGE</v>
          </cell>
          <cell r="D5251">
            <v>168.63</v>
          </cell>
          <cell r="E5251">
            <v>107.99739719999999</v>
          </cell>
        </row>
        <row r="5252">
          <cell r="A5252">
            <v>912230</v>
          </cell>
          <cell r="B5252" t="str">
            <v>Plazmit Profil Analizi</v>
          </cell>
          <cell r="D5252">
            <v>84.317032040472185</v>
          </cell>
          <cell r="E5252">
            <v>54</v>
          </cell>
        </row>
        <row r="5253">
          <cell r="A5253">
            <v>912240</v>
          </cell>
          <cell r="B5253" t="str">
            <v>Salmonella serotiplendirilmesi</v>
          </cell>
          <cell r="D5253">
            <v>102.86677908937605</v>
          </cell>
          <cell r="E5253">
            <v>65.88</v>
          </cell>
        </row>
        <row r="5254">
          <cell r="A5254">
            <v>912250</v>
          </cell>
          <cell r="B5254" t="str">
            <v>Shigella serotiplendirilmesi</v>
          </cell>
          <cell r="D5254">
            <v>59.021922428330527</v>
          </cell>
          <cell r="E5254">
            <v>37.800000000000004</v>
          </cell>
        </row>
        <row r="5255">
          <cell r="A5255">
            <v>912260</v>
          </cell>
          <cell r="B5255" t="str">
            <v xml:space="preserve">Vibrio cholerae Kültürü </v>
          </cell>
          <cell r="D5255">
            <v>102.86677908937605</v>
          </cell>
          <cell r="E5255">
            <v>65.88</v>
          </cell>
        </row>
        <row r="5256">
          <cell r="A5256">
            <v>912270</v>
          </cell>
          <cell r="B5256" t="str">
            <v xml:space="preserve">Vibrio cholerae Toksin testi </v>
          </cell>
          <cell r="D5256">
            <v>158.51602023608768</v>
          </cell>
          <cell r="E5256">
            <v>101.52</v>
          </cell>
        </row>
        <row r="5257">
          <cell r="A5257">
            <v>912280</v>
          </cell>
          <cell r="B5257" t="str">
            <v>Weil-felix</v>
          </cell>
          <cell r="D5257">
            <v>16.86</v>
          </cell>
          <cell r="E5257">
            <v>10.797818399999999</v>
          </cell>
        </row>
        <row r="5258">
          <cell r="A5258">
            <v>912290</v>
          </cell>
          <cell r="B5258" t="str">
            <v>Yersinia enterocolitica kültürü</v>
          </cell>
          <cell r="D5258">
            <v>77.571669477234408</v>
          </cell>
          <cell r="E5258">
            <v>49.680000000000007</v>
          </cell>
        </row>
        <row r="5259">
          <cell r="B5259" t="str">
            <v>PARAZİTER VE BAKTERİYEL ZOONOTİK HASTALIKLARA YÖNELİK TESTLER</v>
          </cell>
          <cell r="E5259">
            <v>0</v>
          </cell>
        </row>
        <row r="5260">
          <cell r="A5260">
            <v>912300</v>
          </cell>
          <cell r="B5260" t="str">
            <v>Filtre kağıdı kültürü- Harada Mori yöntemi (Nematod larvaları)</v>
          </cell>
          <cell r="D5260">
            <v>8.43</v>
          </cell>
          <cell r="E5260">
            <v>5.3989091999999994</v>
          </cell>
        </row>
        <row r="5261">
          <cell r="A5261">
            <v>912310</v>
          </cell>
          <cell r="B5261" t="str">
            <v>Gaitada konsantrasyon yöntemi ile parazit aranması (Yüzdürme ve/veya çöktürme)</v>
          </cell>
          <cell r="D5261">
            <v>8.43</v>
          </cell>
          <cell r="E5261">
            <v>5.3989091999999994</v>
          </cell>
        </row>
        <row r="5262">
          <cell r="A5262">
            <v>912320</v>
          </cell>
          <cell r="B5262" t="str">
            <v>Kato-katz (Helmint yumurtaları)</v>
          </cell>
          <cell r="D5262">
            <v>13.49</v>
          </cell>
          <cell r="E5262">
            <v>8.6395356000000003</v>
          </cell>
        </row>
        <row r="5263">
          <cell r="A5263">
            <v>912330</v>
          </cell>
          <cell r="B5263" t="str">
            <v>Modifiye asit fast boyama (Cryptosporidium, Isospora, Cyclospora)</v>
          </cell>
          <cell r="D5263">
            <v>16.863406408094434</v>
          </cell>
          <cell r="E5263">
            <v>10.799999999999999</v>
          </cell>
        </row>
        <row r="5264">
          <cell r="B5264" t="str">
            <v>İMMUNOLOJİK  ANALİZLER (Serum, BOS, Vitroöz Aqua vb.)</v>
          </cell>
          <cell r="E5264">
            <v>0</v>
          </cell>
        </row>
        <row r="5265">
          <cell r="A5265">
            <v>912340</v>
          </cell>
          <cell r="B5265" t="str">
            <v>Ascaris IHA</v>
          </cell>
          <cell r="D5265">
            <v>75.83</v>
          </cell>
          <cell r="E5265">
            <v>48.564565199999997</v>
          </cell>
        </row>
        <row r="5266">
          <cell r="A5266">
            <v>912350</v>
          </cell>
          <cell r="B5266" t="str">
            <v>Babesia IFAT IgG</v>
          </cell>
          <cell r="D5266">
            <v>59.021922428330527</v>
          </cell>
          <cell r="E5266">
            <v>37.800000000000004</v>
          </cell>
        </row>
        <row r="5267">
          <cell r="A5267">
            <v>912360</v>
          </cell>
          <cell r="B5267" t="str">
            <v>Babesia IFAT IgM</v>
          </cell>
          <cell r="D5267">
            <v>59.021922428330527</v>
          </cell>
          <cell r="E5267">
            <v>37.800000000000004</v>
          </cell>
        </row>
        <row r="5268">
          <cell r="A5268">
            <v>912370</v>
          </cell>
          <cell r="B5268" t="str">
            <v xml:space="preserve">Fasciola hepatica (Distamatoz) (IHA) </v>
          </cell>
          <cell r="D5268">
            <v>50.59021922428331</v>
          </cell>
          <cell r="E5268">
            <v>32.400000000000006</v>
          </cell>
        </row>
        <row r="5269">
          <cell r="A5269">
            <v>912380</v>
          </cell>
          <cell r="B5269" t="str">
            <v xml:space="preserve">Filaria (Wuchereria bancrofti) dipstick </v>
          </cell>
          <cell r="D5269">
            <v>84.317032040472185</v>
          </cell>
          <cell r="E5269">
            <v>54</v>
          </cell>
        </row>
        <row r="5270">
          <cell r="A5270">
            <v>912390</v>
          </cell>
          <cell r="B5270" t="str">
            <v>Kist Hidatik (Echinococcus )  IFAT</v>
          </cell>
          <cell r="D5270">
            <v>33.726812816188868</v>
          </cell>
          <cell r="E5270">
            <v>21.599999999999998</v>
          </cell>
        </row>
        <row r="5271">
          <cell r="A5271">
            <v>912400</v>
          </cell>
          <cell r="B5271" t="str">
            <v>Kist Hidatik (Echinococcus ) ELISA IgG</v>
          </cell>
          <cell r="D5271">
            <v>42.15</v>
          </cell>
          <cell r="E5271">
            <v>26.994546</v>
          </cell>
        </row>
        <row r="5272">
          <cell r="A5272">
            <v>912410</v>
          </cell>
          <cell r="B5272" t="str">
            <v>Kist Hidatik (Echinococcus ) Western Blot</v>
          </cell>
          <cell r="D5272">
            <v>84.317032040472185</v>
          </cell>
          <cell r="E5272">
            <v>54</v>
          </cell>
        </row>
        <row r="5273">
          <cell r="A5273">
            <v>912420</v>
          </cell>
          <cell r="B5273" t="str">
            <v>Leishmania Dipstick</v>
          </cell>
          <cell r="D5273">
            <v>67.45</v>
          </cell>
          <cell r="E5273">
            <v>43.197678000000003</v>
          </cell>
        </row>
        <row r="5274">
          <cell r="A5274">
            <v>912430</v>
          </cell>
          <cell r="B5274" t="str">
            <v>Leishmania ELISA IgM+IgG</v>
          </cell>
          <cell r="D5274">
            <v>75.88</v>
          </cell>
          <cell r="E5274">
            <v>48.596587199999995</v>
          </cell>
        </row>
        <row r="5275">
          <cell r="A5275">
            <v>912440</v>
          </cell>
          <cell r="B5275" t="str">
            <v>Leishmania FAST/DAT</v>
          </cell>
          <cell r="D5275">
            <v>67.45</v>
          </cell>
          <cell r="E5275">
            <v>43.197678000000003</v>
          </cell>
        </row>
        <row r="5276">
          <cell r="A5276">
            <v>912450</v>
          </cell>
          <cell r="B5276" t="str">
            <v>Leishmania IFA  IgG</v>
          </cell>
          <cell r="D5276">
            <v>33.72</v>
          </cell>
          <cell r="E5276">
            <v>21.595636799999998</v>
          </cell>
        </row>
        <row r="5277">
          <cell r="A5277">
            <v>912460</v>
          </cell>
          <cell r="B5277" t="str">
            <v>Plasmodium dipsdick</v>
          </cell>
          <cell r="D5277">
            <v>59.02</v>
          </cell>
          <cell r="E5277">
            <v>37.798768800000005</v>
          </cell>
        </row>
        <row r="5278">
          <cell r="A5278">
            <v>912470</v>
          </cell>
          <cell r="B5278" t="str">
            <v>Sabin Feldman Dye testi (Toxoplasma)</v>
          </cell>
          <cell r="D5278">
            <v>33.726812816188868</v>
          </cell>
          <cell r="E5278">
            <v>21.599999999999998</v>
          </cell>
        </row>
        <row r="5279">
          <cell r="A5279">
            <v>912480</v>
          </cell>
          <cell r="B5279" t="str">
            <v>Schistosoma IHA</v>
          </cell>
          <cell r="D5279">
            <v>84.317032040472185</v>
          </cell>
          <cell r="E5279">
            <v>54</v>
          </cell>
        </row>
        <row r="5280">
          <cell r="A5280">
            <v>912490</v>
          </cell>
          <cell r="B5280" t="str">
            <v>Toxocara canis ELISA IgG</v>
          </cell>
          <cell r="D5280">
            <v>50.59</v>
          </cell>
          <cell r="E5280">
            <v>32.399859600000006</v>
          </cell>
        </row>
        <row r="5281">
          <cell r="A5281">
            <v>912500</v>
          </cell>
          <cell r="B5281" t="str">
            <v>Trichinella spiralis ELISA IgG</v>
          </cell>
          <cell r="D5281">
            <v>42.15</v>
          </cell>
          <cell r="E5281">
            <v>26.994546</v>
          </cell>
        </row>
        <row r="5282">
          <cell r="B5282" t="str">
            <v>ZOONOTİK HASTALIKLARA YÖNELİK ANALİZLER</v>
          </cell>
          <cell r="E5282">
            <v>0</v>
          </cell>
        </row>
        <row r="5283">
          <cell r="A5283">
            <v>912510</v>
          </cell>
          <cell r="B5283" t="str">
            <v>Anaplasma IFA IgG</v>
          </cell>
          <cell r="D5283">
            <v>59.021922428330527</v>
          </cell>
          <cell r="E5283">
            <v>37.800000000000004</v>
          </cell>
        </row>
        <row r="5284">
          <cell r="A5284">
            <v>912520</v>
          </cell>
          <cell r="B5284" t="str">
            <v>Antraks-Şarbon Kültürü</v>
          </cell>
          <cell r="D5284">
            <v>79.25</v>
          </cell>
          <cell r="E5284">
            <v>50.754870000000004</v>
          </cell>
        </row>
        <row r="5285">
          <cell r="A5285">
            <v>912530</v>
          </cell>
          <cell r="B5285" t="str">
            <v>Bacillus anthracis ELISA IgG</v>
          </cell>
          <cell r="D5285">
            <v>67.453625632377737</v>
          </cell>
          <cell r="E5285">
            <v>43.199999999999996</v>
          </cell>
        </row>
        <row r="5286">
          <cell r="A5286">
            <v>912540</v>
          </cell>
          <cell r="B5286" t="str">
            <v>Bartonella henselae (Kedi tırmığı) IFA</v>
          </cell>
          <cell r="D5286">
            <v>50.59021922428331</v>
          </cell>
          <cell r="E5286">
            <v>32.400000000000006</v>
          </cell>
        </row>
        <row r="5287">
          <cell r="A5287">
            <v>912550</v>
          </cell>
          <cell r="B5287" t="str">
            <v>Bartonella ileri tanı paneli (Kültür, tiplendirme, antibiyotik duyarlılık)</v>
          </cell>
          <cell r="D5287">
            <v>101.18043844856662</v>
          </cell>
          <cell r="E5287">
            <v>64.800000000000011</v>
          </cell>
        </row>
        <row r="5288">
          <cell r="A5288">
            <v>912560</v>
          </cell>
          <cell r="B5288" t="str">
            <v>Brucella ileri tanı paneli (Kültür, tiplendirme, antibiyotik duyarlılık)</v>
          </cell>
          <cell r="D5288">
            <v>84.317032040472185</v>
          </cell>
          <cell r="E5288">
            <v>54</v>
          </cell>
        </row>
        <row r="5289">
          <cell r="A5289">
            <v>912570</v>
          </cell>
          <cell r="B5289" t="str">
            <v>Coxiella burnetii (Q Fever)  IFA  IgG (faz II)</v>
          </cell>
          <cell r="D5289">
            <v>42.158516020236092</v>
          </cell>
          <cell r="E5289">
            <v>27</v>
          </cell>
        </row>
        <row r="5290">
          <cell r="A5290">
            <v>912580</v>
          </cell>
          <cell r="B5290" t="str">
            <v>Coxiella burnetii (Q Fever)  IFA Faz I+faz II IgG</v>
          </cell>
          <cell r="D5290">
            <v>84.317032040472185</v>
          </cell>
          <cell r="E5290">
            <v>54</v>
          </cell>
        </row>
        <row r="5291">
          <cell r="A5291">
            <v>912590</v>
          </cell>
          <cell r="B5291" t="str">
            <v>Coxiella burnetii (Q Fever) IFA  IgM (faz II)</v>
          </cell>
          <cell r="D5291">
            <v>42.158516020236092</v>
          </cell>
          <cell r="E5291">
            <v>27</v>
          </cell>
        </row>
        <row r="5292">
          <cell r="A5292">
            <v>912600</v>
          </cell>
          <cell r="B5292" t="str">
            <v>Erlichia /Anaplasma IFA IgM</v>
          </cell>
          <cell r="D5292">
            <v>59.021922428330527</v>
          </cell>
          <cell r="E5292">
            <v>37.800000000000004</v>
          </cell>
        </row>
        <row r="5293">
          <cell r="A5293">
            <v>912610</v>
          </cell>
          <cell r="B5293" t="str">
            <v>Erlichia IFA IgG</v>
          </cell>
          <cell r="D5293">
            <v>59.021922428330527</v>
          </cell>
          <cell r="E5293">
            <v>37.800000000000004</v>
          </cell>
        </row>
        <row r="5294">
          <cell r="A5294">
            <v>912620</v>
          </cell>
          <cell r="B5294" t="str">
            <v>Franciella tularensis Aglütinasyon Testi</v>
          </cell>
          <cell r="D5294">
            <v>20.23</v>
          </cell>
          <cell r="E5294">
            <v>12.956101200000001</v>
          </cell>
        </row>
        <row r="5295">
          <cell r="A5295">
            <v>912630</v>
          </cell>
          <cell r="B5295" t="str">
            <v>Franciella tularensis ELISA IgG</v>
          </cell>
          <cell r="D5295">
            <v>50.59021922428331</v>
          </cell>
          <cell r="E5295">
            <v>32.400000000000006</v>
          </cell>
        </row>
        <row r="5296">
          <cell r="A5296">
            <v>912640</v>
          </cell>
          <cell r="B5296" t="str">
            <v>Franciella tularensis ELISA IgM</v>
          </cell>
          <cell r="D5296">
            <v>50.59021922428331</v>
          </cell>
          <cell r="E5296">
            <v>32.400000000000006</v>
          </cell>
        </row>
        <row r="5297">
          <cell r="A5297">
            <v>912650</v>
          </cell>
          <cell r="B5297" t="str">
            <v xml:space="preserve">Franciella tularensis Kültür </v>
          </cell>
          <cell r="D5297">
            <v>77.569999999999993</v>
          </cell>
          <cell r="E5297">
            <v>49.678930799999996</v>
          </cell>
        </row>
        <row r="5298">
          <cell r="A5298">
            <v>912660</v>
          </cell>
          <cell r="B5298" t="str">
            <v>Leptospira ELISA IgG</v>
          </cell>
          <cell r="D5298">
            <v>37.090000000000003</v>
          </cell>
          <cell r="E5298">
            <v>23.753919600000003</v>
          </cell>
        </row>
        <row r="5299">
          <cell r="A5299">
            <v>912670</v>
          </cell>
          <cell r="B5299" t="str">
            <v>Leptospira ELISA IgM</v>
          </cell>
          <cell r="D5299">
            <v>43.84</v>
          </cell>
          <cell r="E5299">
            <v>28.076889600000005</v>
          </cell>
        </row>
        <row r="5300">
          <cell r="B5300" t="str">
            <v>VİROLOJİK TESTLER</v>
          </cell>
          <cell r="E5300">
            <v>0</v>
          </cell>
        </row>
        <row r="5301">
          <cell r="A5301">
            <v>912680</v>
          </cell>
          <cell r="B5301" t="str">
            <v>Anti-adenovirus IgG</v>
          </cell>
          <cell r="C5301" t="str">
            <v>ELISA</v>
          </cell>
          <cell r="D5301">
            <v>43.84</v>
          </cell>
          <cell r="E5301">
            <v>28.076889600000005</v>
          </cell>
        </row>
        <row r="5302">
          <cell r="A5302">
            <v>912690</v>
          </cell>
          <cell r="B5302" t="str">
            <v>Anti-adenovirus IgM</v>
          </cell>
          <cell r="C5302" t="str">
            <v>ELISA</v>
          </cell>
          <cell r="D5302">
            <v>43.84</v>
          </cell>
          <cell r="E5302">
            <v>28.076889600000005</v>
          </cell>
        </row>
        <row r="5303">
          <cell r="A5303">
            <v>912700</v>
          </cell>
          <cell r="B5303" t="str">
            <v>Anti-RSV IgG</v>
          </cell>
          <cell r="C5303" t="str">
            <v>ELISA</v>
          </cell>
          <cell r="D5303">
            <v>43.84</v>
          </cell>
          <cell r="E5303">
            <v>28.076889600000005</v>
          </cell>
        </row>
        <row r="5304">
          <cell r="A5304">
            <v>912710</v>
          </cell>
          <cell r="B5304" t="str">
            <v>Anti-RSV IgM</v>
          </cell>
          <cell r="C5304" t="str">
            <v>ELISA</v>
          </cell>
          <cell r="D5304">
            <v>43.84</v>
          </cell>
          <cell r="E5304">
            <v>28.076889600000005</v>
          </cell>
        </row>
        <row r="5305">
          <cell r="A5305">
            <v>912720</v>
          </cell>
          <cell r="B5305" t="str">
            <v>BOS IgG (Tek bir viruse spesifik)</v>
          </cell>
          <cell r="C5305" t="str">
            <v>ELISA</v>
          </cell>
          <cell r="D5305">
            <v>77.571669477234408</v>
          </cell>
          <cell r="E5305">
            <v>49.680000000000007</v>
          </cell>
        </row>
        <row r="5306">
          <cell r="A5306">
            <v>912730</v>
          </cell>
          <cell r="B5306" t="str">
            <v>BOS IgM (Tek bir viruse spesifik)</v>
          </cell>
          <cell r="C5306" t="str">
            <v>ELISA</v>
          </cell>
          <cell r="D5306">
            <v>77.571669477234408</v>
          </cell>
          <cell r="E5306">
            <v>49.680000000000007</v>
          </cell>
        </row>
        <row r="5307">
          <cell r="A5307">
            <v>912740</v>
          </cell>
          <cell r="B5307" t="str">
            <v>Doku kültüründe Kızamık antikor nötralizasyon Testi</v>
          </cell>
          <cell r="C5307" t="str">
            <v>Nötralizasyon Testi</v>
          </cell>
          <cell r="D5307">
            <v>261.38</v>
          </cell>
          <cell r="E5307">
            <v>167.3982072</v>
          </cell>
        </row>
        <row r="5308">
          <cell r="A5308">
            <v>912750</v>
          </cell>
          <cell r="B5308" t="str">
            <v>Doku kültüründe Polio antikor nötralizasyon Testi (Poliovirus tip 1,  2,  3)</v>
          </cell>
          <cell r="C5308" t="str">
            <v>Nötralizasyon Testi</v>
          </cell>
          <cell r="D5308">
            <v>261.38</v>
          </cell>
          <cell r="E5308">
            <v>167.3982072</v>
          </cell>
        </row>
        <row r="5309">
          <cell r="A5309">
            <v>912760</v>
          </cell>
          <cell r="B5309" t="str">
            <v>HIV p24 antijeni</v>
          </cell>
          <cell r="D5309">
            <v>94.435075885328843</v>
          </cell>
          <cell r="E5309">
            <v>60.480000000000004</v>
          </cell>
        </row>
        <row r="5310">
          <cell r="A5310">
            <v>912770</v>
          </cell>
          <cell r="B5310" t="str">
            <v>Kırım - Kongo kanamalı ateş ELISA antijen</v>
          </cell>
          <cell r="C5310" t="str">
            <v>ELISA</v>
          </cell>
          <cell r="D5310">
            <v>25.29</v>
          </cell>
          <cell r="E5310">
            <v>16.196727599999999</v>
          </cell>
        </row>
        <row r="5311">
          <cell r="A5311">
            <v>912780</v>
          </cell>
          <cell r="B5311" t="str">
            <v>Kırım - Kongo kanamalı ateş ELISA IgG</v>
          </cell>
          <cell r="C5311" t="str">
            <v>ELISA</v>
          </cell>
          <cell r="D5311">
            <v>25.29</v>
          </cell>
          <cell r="E5311">
            <v>16.196727599999999</v>
          </cell>
        </row>
        <row r="5312">
          <cell r="A5312">
            <v>912790</v>
          </cell>
          <cell r="B5312" t="str">
            <v>Kırım - Kongo kanamalı ateş ELISA IgM</v>
          </cell>
          <cell r="C5312" t="str">
            <v>ELISA</v>
          </cell>
          <cell r="D5312">
            <v>25.29</v>
          </cell>
          <cell r="E5312">
            <v>16.196727599999999</v>
          </cell>
        </row>
        <row r="5313">
          <cell r="A5313">
            <v>912800</v>
          </cell>
          <cell r="B5313" t="str">
            <v>Tick Borne EnsefalitVirusu IgG</v>
          </cell>
          <cell r="C5313" t="str">
            <v>ELISA</v>
          </cell>
          <cell r="D5313">
            <v>25.29</v>
          </cell>
          <cell r="E5313">
            <v>16.196727599999999</v>
          </cell>
        </row>
        <row r="5314">
          <cell r="A5314">
            <v>912810</v>
          </cell>
          <cell r="B5314" t="str">
            <v>Tick Borne EnsefalitVirusu IgM</v>
          </cell>
          <cell r="C5314" t="str">
            <v>ELISA</v>
          </cell>
          <cell r="D5314">
            <v>25.29</v>
          </cell>
          <cell r="E5314">
            <v>16.196727599999999</v>
          </cell>
        </row>
        <row r="5315">
          <cell r="A5315">
            <v>912820</v>
          </cell>
          <cell r="B5315" t="str">
            <v>Batı Nil Ateşi Virusu IgG</v>
          </cell>
          <cell r="C5315" t="str">
            <v>ELISA</v>
          </cell>
          <cell r="D5315">
            <v>25.29</v>
          </cell>
          <cell r="E5315">
            <v>16.196727599999999</v>
          </cell>
        </row>
        <row r="5316">
          <cell r="A5316">
            <v>912830</v>
          </cell>
          <cell r="B5316" t="str">
            <v>Batı Nil Ateşi Virusu IgM</v>
          </cell>
          <cell r="C5316" t="str">
            <v>ELISA</v>
          </cell>
          <cell r="D5316">
            <v>25.29</v>
          </cell>
          <cell r="E5316">
            <v>16.196727599999999</v>
          </cell>
        </row>
        <row r="5317">
          <cell r="B5317" t="str">
            <v>TÜBERKÜLOZ  ARAŞTIRMA ANALİZLERİ</v>
          </cell>
          <cell r="E5317">
            <v>0</v>
          </cell>
        </row>
        <row r="5318">
          <cell r="A5318">
            <v>912840</v>
          </cell>
          <cell r="B5318" t="str">
            <v xml:space="preserve">Majör Anti-Tüberküloz İlaç Duyarlılık Testi (Her bir ilaç) </v>
          </cell>
          <cell r="C5318" t="str">
            <v>Lowenstein Jensen Proporsiyon Yöntemi</v>
          </cell>
          <cell r="D5318">
            <v>16.863406408094434</v>
          </cell>
          <cell r="E5318">
            <v>10.799999999999999</v>
          </cell>
        </row>
        <row r="5319">
          <cell r="A5319">
            <v>912850</v>
          </cell>
          <cell r="B5319" t="str">
            <v>Minör Anti-Tüberküloz İlaç Duyarlılık Testi (Her bir ilaç)</v>
          </cell>
          <cell r="C5319" t="str">
            <v>Lowenstein Jensen Proporsiyon Yöntemi</v>
          </cell>
          <cell r="D5319">
            <v>20.236087689713322</v>
          </cell>
          <cell r="E5319">
            <v>12.96</v>
          </cell>
        </row>
        <row r="5320">
          <cell r="B5320" t="str">
            <v>TOKSİKOLOJİK ANALİZLER</v>
          </cell>
          <cell r="E5320">
            <v>0</v>
          </cell>
        </row>
        <row r="5321">
          <cell r="A5321">
            <v>912860</v>
          </cell>
          <cell r="B5321" t="str">
            <v>Alkaloit Grubu Tayini</v>
          </cell>
          <cell r="D5321">
            <v>67.453625632377737</v>
          </cell>
          <cell r="E5321">
            <v>43.199999999999996</v>
          </cell>
        </row>
        <row r="5322">
          <cell r="A5322">
            <v>912870</v>
          </cell>
          <cell r="B5322" t="str">
            <v>Barbitürat Grubu Tayini</v>
          </cell>
          <cell r="D5322">
            <v>67.453625632377737</v>
          </cell>
          <cell r="E5322">
            <v>43.199999999999996</v>
          </cell>
        </row>
        <row r="5323">
          <cell r="A5323">
            <v>912880</v>
          </cell>
          <cell r="B5323" t="str">
            <v>Kanda alkol tayini (GC-Head Space)</v>
          </cell>
          <cell r="D5323">
            <v>92.748735244519395</v>
          </cell>
          <cell r="E5323">
            <v>59.400000000000006</v>
          </cell>
        </row>
        <row r="5324">
          <cell r="A5324">
            <v>912890</v>
          </cell>
          <cell r="B5324" t="str">
            <v>Salisilat Düzeyi</v>
          </cell>
          <cell r="D5324">
            <v>67.453625632377737</v>
          </cell>
          <cell r="E5324">
            <v>43.199999999999996</v>
          </cell>
        </row>
      </sheetData>
      <sheetData sheetId="5">
        <row r="6">
          <cell r="A6" t="str">
            <v>P550970</v>
          </cell>
          <cell r="B6" t="str">
            <v>Anüloplasti RFT</v>
          </cell>
          <cell r="C6" t="str">
            <v>Toplam sayı dahil</v>
          </cell>
          <cell r="D6" t="str">
            <v>D</v>
          </cell>
          <cell r="E6" t="str">
            <v>*</v>
          </cell>
          <cell r="F6">
            <v>1686.3406408094436</v>
          </cell>
          <cell r="G6">
            <v>1080</v>
          </cell>
        </row>
        <row r="7">
          <cell r="A7" t="str">
            <v>P550980</v>
          </cell>
          <cell r="B7" t="str">
            <v>Faset Eklem RFT/Kriyoablasyon, tek</v>
          </cell>
          <cell r="C7" t="str">
            <v>Toplam sayı dahil</v>
          </cell>
          <cell r="D7" t="str">
            <v>D</v>
          </cell>
          <cell r="E7" t="str">
            <v>*</v>
          </cell>
          <cell r="F7">
            <v>1349.072512647555</v>
          </cell>
          <cell r="G7">
            <v>864</v>
          </cell>
        </row>
        <row r="8">
          <cell r="A8" t="str">
            <v>P550990</v>
          </cell>
          <cell r="B8" t="str">
            <v>Glossofaringeal RFT/Kriyoablasyon</v>
          </cell>
          <cell r="C8" t="str">
            <v>Toplam sayı dahil</v>
          </cell>
          <cell r="D8" t="str">
            <v>D</v>
          </cell>
          <cell r="E8" t="str">
            <v>*</v>
          </cell>
          <cell r="F8">
            <v>1256.3237774030354</v>
          </cell>
          <cell r="G8">
            <v>804.59999999999991</v>
          </cell>
        </row>
        <row r="9">
          <cell r="A9" t="str">
            <v>P551030</v>
          </cell>
          <cell r="B9" t="str">
            <v>Perkütan  faset sinir denervasyon RFT/Kriyoablasyon, tek</v>
          </cell>
          <cell r="C9" t="str">
            <v>Toplam sayı dahil</v>
          </cell>
          <cell r="D9" t="str">
            <v>D</v>
          </cell>
          <cell r="E9" t="str">
            <v>*</v>
          </cell>
          <cell r="F9">
            <v>1256.3237774030354</v>
          </cell>
          <cell r="G9">
            <v>804.59999999999991</v>
          </cell>
        </row>
        <row r="10">
          <cell r="A10" t="str">
            <v>P551040</v>
          </cell>
          <cell r="B10" t="str">
            <v>Perkütan intradiskal RFT/Kriyoablasyon</v>
          </cell>
          <cell r="C10" t="str">
            <v>Toplam sayı dahil</v>
          </cell>
          <cell r="D10" t="str">
            <v>D</v>
          </cell>
          <cell r="E10" t="str">
            <v>*</v>
          </cell>
          <cell r="F10">
            <v>1686.3406408094436</v>
          </cell>
          <cell r="G10">
            <v>1080</v>
          </cell>
        </row>
        <row r="11">
          <cell r="A11" t="str">
            <v>P551060</v>
          </cell>
          <cell r="B11" t="str">
            <v>RFT/Kriyoablasyon Nörotomi</v>
          </cell>
          <cell r="C11" t="str">
            <v>Toplam sayı dahil</v>
          </cell>
          <cell r="D11" t="str">
            <v>D</v>
          </cell>
          <cell r="E11" t="str">
            <v>*</v>
          </cell>
          <cell r="F11">
            <v>1256.3237774030354</v>
          </cell>
          <cell r="G11">
            <v>804.59999999999991</v>
          </cell>
        </row>
        <row r="12">
          <cell r="A12" t="str">
            <v>P551070</v>
          </cell>
          <cell r="B12" t="str">
            <v>Sakroiliyak eklem RFT/Kriyoablasyon</v>
          </cell>
          <cell r="C12" t="str">
            <v>Toplam sayı dahil</v>
          </cell>
          <cell r="D12" t="str">
            <v>D</v>
          </cell>
          <cell r="E12" t="str">
            <v>*</v>
          </cell>
          <cell r="F12">
            <v>1205.7335581787522</v>
          </cell>
          <cell r="G12">
            <v>772.2</v>
          </cell>
        </row>
        <row r="13">
          <cell r="A13" t="str">
            <v>P551080</v>
          </cell>
          <cell r="B13" t="str">
            <v xml:space="preserve">Servikal Dorsal Root Gangliyonu RFT/Kriyoablasyon </v>
          </cell>
          <cell r="C13" t="str">
            <v>Toplam sayı dahil</v>
          </cell>
          <cell r="D13" t="str">
            <v>D</v>
          </cell>
          <cell r="E13" t="str">
            <v>*</v>
          </cell>
          <cell r="F13">
            <v>1256.32</v>
          </cell>
          <cell r="G13">
            <v>804.59758080000006</v>
          </cell>
        </row>
        <row r="14">
          <cell r="A14" t="str">
            <v>P551081</v>
          </cell>
          <cell r="B14" t="str">
            <v xml:space="preserve">Torakal Dorsal Root Gangliyon (DRG)-RFT/Kriyoablasyon </v>
          </cell>
          <cell r="C14" t="str">
            <v>Toplam sayı dahil</v>
          </cell>
          <cell r="D14" t="str">
            <v>D</v>
          </cell>
          <cell r="E14" t="str">
            <v>*</v>
          </cell>
          <cell r="F14">
            <v>1256.3237774030354</v>
          </cell>
          <cell r="G14">
            <v>804.59999999999991</v>
          </cell>
        </row>
        <row r="15">
          <cell r="A15" t="str">
            <v>P551082</v>
          </cell>
          <cell r="B15" t="str">
            <v xml:space="preserve">Lomber Dorsal Root Gangliyon (DRG)-RFT/Kriyoablasyon </v>
          </cell>
          <cell r="C15" t="str">
            <v>Toplam sayı dahil</v>
          </cell>
          <cell r="D15" t="str">
            <v>D</v>
          </cell>
          <cell r="E15" t="str">
            <v>*</v>
          </cell>
          <cell r="F15">
            <v>1256.3237774030354</v>
          </cell>
          <cell r="G15">
            <v>804.59999999999991</v>
          </cell>
        </row>
        <row r="16">
          <cell r="A16" t="str">
            <v>P551083</v>
          </cell>
          <cell r="B16" t="str">
            <v xml:space="preserve">Sakral Dorsal Root Gangliyon (DRG)-RFT/Kriyoablasyon </v>
          </cell>
          <cell r="C16" t="str">
            <v>Toplam sayı dahil</v>
          </cell>
          <cell r="D16" t="str">
            <v>D</v>
          </cell>
          <cell r="E16" t="str">
            <v>*</v>
          </cell>
          <cell r="F16">
            <v>1256.3237774030354</v>
          </cell>
          <cell r="G16">
            <v>804.59999999999991</v>
          </cell>
        </row>
        <row r="17">
          <cell r="A17" t="str">
            <v>P551090</v>
          </cell>
          <cell r="B17" t="str">
            <v>Spenopalatin gangliyon RFT/Kriyoablasyon</v>
          </cell>
          <cell r="C17" t="str">
            <v>Toplam sayı dahil</v>
          </cell>
          <cell r="D17" t="str">
            <v>D</v>
          </cell>
          <cell r="E17" t="str">
            <v>*</v>
          </cell>
          <cell r="F17">
            <v>1306.9139966273187</v>
          </cell>
          <cell r="G17">
            <v>837</v>
          </cell>
        </row>
        <row r="18">
          <cell r="A18" t="str">
            <v>P551100</v>
          </cell>
          <cell r="B18" t="str">
            <v>Stellat gangliyon RFT/Kriyoablasyon</v>
          </cell>
          <cell r="C18" t="str">
            <v>Toplam sayı dahil</v>
          </cell>
          <cell r="D18" t="str">
            <v>D</v>
          </cell>
          <cell r="E18" t="str">
            <v>*</v>
          </cell>
          <cell r="F18">
            <v>1256.3237774030354</v>
          </cell>
          <cell r="G18">
            <v>804.59999999999991</v>
          </cell>
        </row>
        <row r="19">
          <cell r="A19" t="str">
            <v>P551110</v>
          </cell>
          <cell r="B19" t="str">
            <v>Trigeminal veya Gasser gangliyon RFT</v>
          </cell>
          <cell r="C19" t="str">
            <v>Toplam sayı dahil</v>
          </cell>
          <cell r="D19" t="str">
            <v>D</v>
          </cell>
          <cell r="E19" t="str">
            <v>*</v>
          </cell>
          <cell r="F19">
            <v>1306.9139966273187</v>
          </cell>
          <cell r="G19">
            <v>837</v>
          </cell>
        </row>
        <row r="20">
          <cell r="B20" t="str">
            <v xml:space="preserve">YOĞUN BAKIM HİZMETLERİ                </v>
          </cell>
          <cell r="G20">
            <v>0</v>
          </cell>
        </row>
        <row r="21">
          <cell r="B21" t="str">
            <v xml:space="preserve">ERİŞKİN-ÇOCUK YOĞUN BAKIM HİZMETLERİ                </v>
          </cell>
          <cell r="G21">
            <v>0</v>
          </cell>
        </row>
        <row r="22">
          <cell r="A22" t="str">
            <v>P552001</v>
          </cell>
          <cell r="B22" t="str">
            <v xml:space="preserve">Birinci basamak yoğun bakım hastası </v>
          </cell>
          <cell r="E22" t="str">
            <v>*</v>
          </cell>
          <cell r="F22">
            <v>337.26812816</v>
          </cell>
          <cell r="G22">
            <v>215.9999999987904</v>
          </cell>
        </row>
        <row r="23">
          <cell r="A23" t="str">
            <v>P552002</v>
          </cell>
          <cell r="B23" t="str">
            <v>İkinci basamak yoğun bakım hastası</v>
          </cell>
          <cell r="E23" t="str">
            <v>*</v>
          </cell>
          <cell r="F23">
            <v>716.69477234401347</v>
          </cell>
          <cell r="G23">
            <v>458.99999999999994</v>
          </cell>
        </row>
        <row r="24">
          <cell r="A24" t="str">
            <v>P552003</v>
          </cell>
          <cell r="B24" t="str">
            <v>Üçüncü basamak yoğun bakım hastası</v>
          </cell>
          <cell r="E24" t="str">
            <v>*</v>
          </cell>
          <cell r="F24">
            <v>1350</v>
          </cell>
          <cell r="G24">
            <v>864.59400000000005</v>
          </cell>
        </row>
        <row r="25">
          <cell r="B25" t="str">
            <v>YENİDOĞAN YOĞUN BAKIM HİZMETLERİ</v>
          </cell>
          <cell r="G25">
            <v>0</v>
          </cell>
        </row>
        <row r="26">
          <cell r="A26" t="str">
            <v>P552006</v>
          </cell>
          <cell r="B26" t="str">
            <v>Yenidoğan birinci basamak yoğun bakım hastası</v>
          </cell>
          <cell r="E26" t="str">
            <v>*</v>
          </cell>
          <cell r="F26">
            <v>337.26812816188874</v>
          </cell>
          <cell r="G26">
            <v>216</v>
          </cell>
        </row>
        <row r="27">
          <cell r="A27" t="str">
            <v>P552007</v>
          </cell>
          <cell r="B27" t="str">
            <v>Yenidoğan ikinci basamak yoğun bakım hastası</v>
          </cell>
          <cell r="E27" t="str">
            <v>*</v>
          </cell>
          <cell r="F27">
            <v>716.69477234401347</v>
          </cell>
          <cell r="G27">
            <v>458.99999999999994</v>
          </cell>
        </row>
        <row r="28">
          <cell r="A28" t="str">
            <v>P552008</v>
          </cell>
          <cell r="B28" t="str">
            <v>Yenidoğan üçüncü basamak yoğun bakım hastası</v>
          </cell>
          <cell r="E28" t="str">
            <v>*</v>
          </cell>
          <cell r="F28">
            <v>1350</v>
          </cell>
          <cell r="G28">
            <v>864.59400000000005</v>
          </cell>
        </row>
        <row r="29">
          <cell r="A29" t="str">
            <v>P560000</v>
          </cell>
          <cell r="B29" t="str">
            <v>Palyatif bakım tedavisi</v>
          </cell>
          <cell r="C29" t="str">
            <v xml:space="preserve">SUT’un 2.4.4.K maddesine bakınız. </v>
          </cell>
          <cell r="E29" t="str">
            <v>*</v>
          </cell>
          <cell r="F29">
            <v>505.9</v>
          </cell>
          <cell r="G29">
            <v>323.99859600000002</v>
          </cell>
        </row>
        <row r="30">
          <cell r="B30" t="str">
            <v>6. CERRAHİ UYGULAMALAR</v>
          </cell>
          <cell r="G30">
            <v>0</v>
          </cell>
        </row>
        <row r="31">
          <cell r="B31" t="str">
            <v>6.1.DERMİS VE EPİDERMİS CERRAHİSİ</v>
          </cell>
          <cell r="G31">
            <v>0</v>
          </cell>
        </row>
        <row r="32">
          <cell r="B32" t="str">
            <v xml:space="preserve">DERİ </v>
          </cell>
          <cell r="G32">
            <v>0</v>
          </cell>
        </row>
        <row r="33">
          <cell r="A33" t="str">
            <v>P600040</v>
          </cell>
          <cell r="B33" t="str">
            <v xml:space="preserve">Malign deri tümörlerinin eksizyonu </v>
          </cell>
          <cell r="C33" t="str">
            <v>Lokal flep ile kapatılamayan tümörler için</v>
          </cell>
          <cell r="D33" t="str">
            <v>B</v>
          </cell>
          <cell r="E33" t="str">
            <v>*</v>
          </cell>
          <cell r="F33">
            <v>990.3878583473861</v>
          </cell>
          <cell r="G33">
            <v>634.28399999999999</v>
          </cell>
        </row>
        <row r="34">
          <cell r="A34" t="str">
            <v>P600050</v>
          </cell>
          <cell r="B34" t="str">
            <v>Malign deri tümörlerinin eksizyonu, flep veya greft ile</v>
          </cell>
          <cell r="C34" t="str">
            <v>P600300, P600330, P600370, P600430, P600550, P600560, P600570, P600580, P600590, P600600, P600610, P600640, P600650, P600660, P600670, P600690, P600700, P600710, P600720, P600730 ile birlikte faturalandırılmaz.</v>
          </cell>
          <cell r="D34" t="str">
            <v>C</v>
          </cell>
          <cell r="E34" t="str">
            <v>*</v>
          </cell>
          <cell r="F34">
            <v>996.96458684654317</v>
          </cell>
          <cell r="G34">
            <v>638.49600000000009</v>
          </cell>
        </row>
        <row r="35">
          <cell r="A35" t="str">
            <v>P600060</v>
          </cell>
          <cell r="B35" t="str">
            <v>Malign deri tümörlerinin eksizyonu, primer sütür ile</v>
          </cell>
          <cell r="D35" t="str">
            <v>D</v>
          </cell>
          <cell r="E35" t="str">
            <v>*</v>
          </cell>
          <cell r="F35">
            <v>514.50252951096127</v>
          </cell>
          <cell r="G35">
            <v>329.50800000000004</v>
          </cell>
        </row>
        <row r="36">
          <cell r="B36" t="str">
            <v>DERİ VE DERİALTI</v>
          </cell>
          <cell r="G36">
            <v>0</v>
          </cell>
        </row>
        <row r="37">
          <cell r="A37" t="str">
            <v>P600150</v>
          </cell>
          <cell r="B37" t="str">
            <v>Yanaktan tümör eksizyonu, primer onarım</v>
          </cell>
          <cell r="D37" t="str">
            <v>D</v>
          </cell>
          <cell r="F37">
            <v>384.822934232715</v>
          </cell>
          <cell r="G37">
            <v>246.45600000000002</v>
          </cell>
        </row>
        <row r="38">
          <cell r="A38" t="str">
            <v>P600160</v>
          </cell>
          <cell r="B38" t="str">
            <v>Yanaktan tümör eksizyonu, flep ile onarım</v>
          </cell>
          <cell r="D38" t="str">
            <v>B</v>
          </cell>
          <cell r="F38">
            <v>1180.4384485666105</v>
          </cell>
          <cell r="G38">
            <v>756</v>
          </cell>
        </row>
        <row r="39">
          <cell r="A39" t="str">
            <v>P600170</v>
          </cell>
          <cell r="B39" t="str">
            <v>Skar revizyonu</v>
          </cell>
          <cell r="D39" t="str">
            <v>D</v>
          </cell>
          <cell r="F39">
            <v>370.99494097807758</v>
          </cell>
          <cell r="G39">
            <v>237.60000000000002</v>
          </cell>
        </row>
        <row r="40">
          <cell r="A40" t="str">
            <v>P600200</v>
          </cell>
          <cell r="B40" t="str">
            <v>Hemanjiyom, lenfanjiyom veya vasküler malformasyon eksizyonu</v>
          </cell>
          <cell r="D40" t="str">
            <v>D</v>
          </cell>
          <cell r="F40">
            <v>512.98482293423274</v>
          </cell>
          <cell r="G40">
            <v>328.536</v>
          </cell>
        </row>
        <row r="41">
          <cell r="A41" t="str">
            <v>P600230</v>
          </cell>
          <cell r="B41" t="str">
            <v xml:space="preserve">Hemanjiyom, lenfanjiyom eksizyonu ve rekonstrüksiyonu, deri grefti ile  </v>
          </cell>
          <cell r="D41" t="str">
            <v>B</v>
          </cell>
          <cell r="F41">
            <v>1976.3912310286678</v>
          </cell>
          <cell r="G41">
            <v>1265.76</v>
          </cell>
        </row>
        <row r="42">
          <cell r="B42" t="str">
            <v>GREFTLER</v>
          </cell>
          <cell r="G42">
            <v>0</v>
          </cell>
        </row>
        <row r="43">
          <cell r="A43" t="str">
            <v>P600300</v>
          </cell>
          <cell r="B43" t="str">
            <v>Kısmi kalınlıkta deri grefti  ile  defekt onarımı</v>
          </cell>
          <cell r="C43" t="str">
            <v>P620470 ile birlikte faturalandırılmaz.</v>
          </cell>
          <cell r="D43" t="str">
            <v>B</v>
          </cell>
          <cell r="F43">
            <v>674.53625632377748</v>
          </cell>
          <cell r="G43">
            <v>432</v>
          </cell>
        </row>
        <row r="44">
          <cell r="A44" t="str">
            <v>P600330</v>
          </cell>
          <cell r="B44" t="str">
            <v>Kısmi kalınlıkta deri grefti  ile  defekt onarımı, ilave</v>
          </cell>
          <cell r="D44" t="str">
            <v>E</v>
          </cell>
          <cell r="F44">
            <v>89.038785834738619</v>
          </cell>
          <cell r="G44">
            <v>57.024000000000001</v>
          </cell>
        </row>
        <row r="45">
          <cell r="A45" t="str">
            <v>P600350</v>
          </cell>
          <cell r="B45" t="str">
            <v>Kompozit greft uygulaması</v>
          </cell>
          <cell r="D45" t="str">
            <v>D</v>
          </cell>
          <cell r="F45">
            <v>512.98482293423274</v>
          </cell>
          <cell r="G45">
            <v>328.536</v>
          </cell>
        </row>
        <row r="46">
          <cell r="A46" t="str">
            <v>P600360</v>
          </cell>
          <cell r="B46" t="str">
            <v>Mukoza grefti alınması</v>
          </cell>
          <cell r="D46" t="str">
            <v>E</v>
          </cell>
          <cell r="F46">
            <v>296.79595278246205</v>
          </cell>
          <cell r="G46">
            <v>190.08</v>
          </cell>
        </row>
        <row r="47">
          <cell r="A47" t="str">
            <v>P600370</v>
          </cell>
          <cell r="B47" t="str">
            <v xml:space="preserve">Tam kalınlıkta deri grefti  ile defekt onarımı </v>
          </cell>
          <cell r="D47" t="str">
            <v>C</v>
          </cell>
          <cell r="F47">
            <v>804.38448566610464</v>
          </cell>
          <cell r="G47">
            <v>515.16000000000008</v>
          </cell>
        </row>
        <row r="48">
          <cell r="A48" t="str">
            <v>P600400</v>
          </cell>
          <cell r="B48" t="str">
            <v>Yağ grefti  uygulaması</v>
          </cell>
          <cell r="D48" t="str">
            <v>D</v>
          </cell>
          <cell r="F48">
            <v>641.31534569983137</v>
          </cell>
          <cell r="G48">
            <v>410.72400000000005</v>
          </cell>
        </row>
        <row r="49">
          <cell r="B49" t="str">
            <v>FLEPLER</v>
          </cell>
          <cell r="G49">
            <v>0</v>
          </cell>
        </row>
        <row r="50">
          <cell r="A50" t="str">
            <v>P600410</v>
          </cell>
          <cell r="B50" t="str">
            <v>Abbe flebi, birinci seans</v>
          </cell>
          <cell r="C50" t="str">
            <v>Dudak, göz kapağı gibi yapıların flep ile rekonstrüksiyonu birinci seansı</v>
          </cell>
          <cell r="D50" t="str">
            <v>C</v>
          </cell>
          <cell r="F50">
            <v>734.56998313659369</v>
          </cell>
          <cell r="G50">
            <v>470.44800000000004</v>
          </cell>
        </row>
        <row r="51">
          <cell r="A51" t="str">
            <v>P600420</v>
          </cell>
          <cell r="B51" t="str">
            <v>Abbe flebi, ikinci seans</v>
          </cell>
          <cell r="C51" t="str">
            <v>Dudak, göz kapağı gibi yapıların flep ile rekonstrüksiyonu ikinci seansı</v>
          </cell>
          <cell r="D51" t="str">
            <v>D</v>
          </cell>
          <cell r="F51">
            <v>384.822934232715</v>
          </cell>
          <cell r="G51">
            <v>246.45600000000002</v>
          </cell>
        </row>
        <row r="52">
          <cell r="A52" t="str">
            <v>P600430</v>
          </cell>
          <cell r="B52" t="str">
            <v>Ada flep şeklinde fasiyokütan flepler</v>
          </cell>
          <cell r="D52" t="str">
            <v>B</v>
          </cell>
          <cell r="F52">
            <v>1433.3895446880269</v>
          </cell>
          <cell r="G52">
            <v>917.99999999999989</v>
          </cell>
        </row>
        <row r="53">
          <cell r="A53" t="str">
            <v>P600440</v>
          </cell>
          <cell r="B53" t="str">
            <v>Alın flebi, birinci seans</v>
          </cell>
          <cell r="D53" t="str">
            <v>C</v>
          </cell>
          <cell r="F53">
            <v>1101.8549747048903</v>
          </cell>
          <cell r="G53">
            <v>705.67200000000003</v>
          </cell>
        </row>
        <row r="54">
          <cell r="A54" t="str">
            <v>P600450</v>
          </cell>
          <cell r="B54" t="str">
            <v xml:space="preserve">Alın flebi, ikinci seans </v>
          </cell>
          <cell r="D54" t="str">
            <v>D</v>
          </cell>
          <cell r="F54">
            <v>384.822934232715</v>
          </cell>
          <cell r="G54">
            <v>246.45600000000002</v>
          </cell>
        </row>
        <row r="55">
          <cell r="A55" t="str">
            <v>P600460</v>
          </cell>
          <cell r="B55" t="str">
            <v>Aynı alanda çoklu Z plasti teknikleri</v>
          </cell>
          <cell r="D55" t="str">
            <v>C</v>
          </cell>
          <cell r="F55">
            <v>890.38785834738621</v>
          </cell>
          <cell r="G55">
            <v>570.24</v>
          </cell>
        </row>
        <row r="56">
          <cell r="A56" t="str">
            <v>P600470</v>
          </cell>
          <cell r="B56" t="str">
            <v>Çapraz bacak flebi, birinci seans</v>
          </cell>
          <cell r="C56" t="str">
            <v>Cross-leg flep</v>
          </cell>
          <cell r="D56" t="str">
            <v>C</v>
          </cell>
          <cell r="F56">
            <v>979.42664418212473</v>
          </cell>
          <cell r="G56">
            <v>627.26400000000001</v>
          </cell>
        </row>
        <row r="57">
          <cell r="A57" t="str">
            <v>P600480</v>
          </cell>
          <cell r="B57" t="str">
            <v>Çapraz bacak flebi, ikinci  seans</v>
          </cell>
          <cell r="C57" t="str">
            <v>Cross-leg flep</v>
          </cell>
          <cell r="D57" t="str">
            <v>D</v>
          </cell>
          <cell r="F57">
            <v>384.822934232715</v>
          </cell>
          <cell r="G57">
            <v>246.45600000000002</v>
          </cell>
        </row>
        <row r="58">
          <cell r="A58" t="str">
            <v>P600490</v>
          </cell>
          <cell r="B58" t="str">
            <v>Çapraz parmak flebi, birinci seans</v>
          </cell>
          <cell r="C58" t="str">
            <v>Cross-finger flep</v>
          </cell>
          <cell r="D58" t="str">
            <v>C</v>
          </cell>
          <cell r="F58">
            <v>758.85328836424958</v>
          </cell>
          <cell r="G58">
            <v>486.00000000000006</v>
          </cell>
        </row>
        <row r="59">
          <cell r="A59" t="str">
            <v>P600500</v>
          </cell>
          <cell r="B59" t="str">
            <v>Çapraz parmak flebi, ikinci  seans</v>
          </cell>
          <cell r="C59" t="str">
            <v>Cross-finger flep</v>
          </cell>
          <cell r="D59" t="str">
            <v>D</v>
          </cell>
          <cell r="F59">
            <v>384.822934232715</v>
          </cell>
          <cell r="G59">
            <v>246.45600000000002</v>
          </cell>
        </row>
        <row r="60">
          <cell r="A60" t="str">
            <v>P600510</v>
          </cell>
          <cell r="B60" t="str">
            <v>Dil flebi, birinci seans</v>
          </cell>
          <cell r="D60" t="str">
            <v>C</v>
          </cell>
          <cell r="F60">
            <v>979.42664418212473</v>
          </cell>
          <cell r="G60">
            <v>627.26400000000001</v>
          </cell>
        </row>
        <row r="61">
          <cell r="A61" t="str">
            <v>P600520</v>
          </cell>
          <cell r="B61" t="str">
            <v>Dil flebi, ikinci seans</v>
          </cell>
          <cell r="D61" t="str">
            <v>D</v>
          </cell>
          <cell r="F61">
            <v>384.822934232715</v>
          </cell>
          <cell r="G61">
            <v>246.45600000000002</v>
          </cell>
        </row>
        <row r="62">
          <cell r="A62" t="str">
            <v>P600530</v>
          </cell>
          <cell r="B62" t="str">
            <v>Doku genişletme uygulamaları, birinci seans</v>
          </cell>
          <cell r="C62" t="str">
            <v>Doku genişletme ünitesinin uygulanması ve takip eden tüm genişletme enjeksiyonları dahil</v>
          </cell>
          <cell r="D62" t="str">
            <v>B</v>
          </cell>
          <cell r="F62">
            <v>1411.8043844856663</v>
          </cell>
          <cell r="G62">
            <v>904.17600000000016</v>
          </cell>
        </row>
        <row r="63">
          <cell r="A63" t="str">
            <v>P600540</v>
          </cell>
          <cell r="B63" t="str">
            <v>Doku genişletme uygulamaları, ikinci seans</v>
          </cell>
          <cell r="C63" t="str">
            <v>Doku genişletici, çıkarma işlemi, fibröz kapsülün komplet eksizyonu dahil</v>
          </cell>
          <cell r="D63" t="str">
            <v>B</v>
          </cell>
          <cell r="F63">
            <v>1411.8043844856663</v>
          </cell>
          <cell r="G63">
            <v>904.17600000000016</v>
          </cell>
        </row>
        <row r="64">
          <cell r="A64" t="str">
            <v>P600550</v>
          </cell>
          <cell r="B64" t="str">
            <v>Fasiyokütan flep</v>
          </cell>
          <cell r="D64" t="str">
            <v>C</v>
          </cell>
          <cell r="F64">
            <v>979.42664418212473</v>
          </cell>
          <cell r="G64">
            <v>627.26400000000001</v>
          </cell>
        </row>
        <row r="65">
          <cell r="A65" t="str">
            <v>P600560</v>
          </cell>
          <cell r="B65" t="str">
            <v>İki farklı doku içeren serbest kompozit flep</v>
          </cell>
          <cell r="C65" t="str">
            <v>Latissimus dorsi kas deri  flebi, fibula osteokütan flebi vb</v>
          </cell>
          <cell r="D65" t="str">
            <v>A3</v>
          </cell>
          <cell r="F65">
            <v>10733.558178752108</v>
          </cell>
          <cell r="G65">
            <v>6874.2000000000007</v>
          </cell>
        </row>
        <row r="66">
          <cell r="A66" t="str">
            <v>P600570</v>
          </cell>
          <cell r="B66" t="str">
            <v xml:space="preserve">İki loblu flep </v>
          </cell>
          <cell r="D66" t="str">
            <v>C</v>
          </cell>
          <cell r="F66">
            <v>857.16694772344022</v>
          </cell>
          <cell r="G66">
            <v>548.96400000000006</v>
          </cell>
        </row>
        <row r="67">
          <cell r="A67" t="str">
            <v>P600580</v>
          </cell>
          <cell r="B67" t="str">
            <v>İnterpolasyon flepleri, birinci seans</v>
          </cell>
          <cell r="C67" t="str">
            <v>Kasık flebi, abdominal flep, subpektoral flep, infraklaviküler flep vb.</v>
          </cell>
          <cell r="D67" t="str">
            <v>C</v>
          </cell>
          <cell r="F67">
            <v>1349.072512647555</v>
          </cell>
          <cell r="G67">
            <v>864</v>
          </cell>
        </row>
        <row r="68">
          <cell r="A68" t="str">
            <v>P600590</v>
          </cell>
          <cell r="B68" t="str">
            <v>İnterpolasyon flepleri, ikinci seans</v>
          </cell>
          <cell r="C68" t="str">
            <v>Kasık flebi, abdominal flep, subpektoral flep, infraklaviküler flep vb.</v>
          </cell>
          <cell r="D68" t="str">
            <v>D</v>
          </cell>
          <cell r="F68">
            <v>674.53625632377748</v>
          </cell>
          <cell r="G68">
            <v>432</v>
          </cell>
        </row>
        <row r="69">
          <cell r="A69" t="str">
            <v>P600600</v>
          </cell>
          <cell r="B69" t="str">
            <v>Kas flebi</v>
          </cell>
          <cell r="D69" t="str">
            <v>C</v>
          </cell>
          <cell r="F69">
            <v>1779.089376053963</v>
          </cell>
          <cell r="G69">
            <v>1139.4000000000001</v>
          </cell>
        </row>
        <row r="70">
          <cell r="A70" t="str">
            <v>P600610</v>
          </cell>
          <cell r="B70" t="str">
            <v>Kas flebi ile birlikte deri grefti</v>
          </cell>
          <cell r="D70" t="str">
            <v>B</v>
          </cell>
          <cell r="F70">
            <v>1913.9966273187185</v>
          </cell>
          <cell r="G70">
            <v>1225.8000000000002</v>
          </cell>
        </row>
        <row r="71">
          <cell r="A71" t="str">
            <v>P600620</v>
          </cell>
          <cell r="B71" t="str">
            <v xml:space="preserve">Kas-deri flebi </v>
          </cell>
          <cell r="D71" t="str">
            <v>B</v>
          </cell>
          <cell r="F71">
            <v>2301.8549747048905</v>
          </cell>
          <cell r="G71">
            <v>1474.2</v>
          </cell>
        </row>
        <row r="72">
          <cell r="A72" t="str">
            <v>P600630</v>
          </cell>
          <cell r="B72" t="str">
            <v xml:space="preserve">K-M plasti  </v>
          </cell>
          <cell r="D72" t="str">
            <v>C</v>
          </cell>
          <cell r="F72">
            <v>979.42664418212473</v>
          </cell>
          <cell r="G72">
            <v>627.26400000000001</v>
          </cell>
        </row>
        <row r="73">
          <cell r="A73" t="str">
            <v>P600640</v>
          </cell>
          <cell r="B73" t="str">
            <v>Limberg, Rhomboid, Karydakis flep ameliyatları</v>
          </cell>
          <cell r="C73" t="str">
            <v>P610625 ile birlikte faturalandırılmaz.</v>
          </cell>
          <cell r="D73" t="str">
            <v>C</v>
          </cell>
          <cell r="E73" t="str">
            <v>*</v>
          </cell>
          <cell r="F73">
            <v>720.40472175379432</v>
          </cell>
          <cell r="G73">
            <v>461.37600000000003</v>
          </cell>
        </row>
        <row r="74">
          <cell r="A74" t="str">
            <v>P600650</v>
          </cell>
          <cell r="B74" t="str">
            <v>Mukoza flebi</v>
          </cell>
          <cell r="D74" t="str">
            <v>C</v>
          </cell>
          <cell r="F74">
            <v>734.56998313659369</v>
          </cell>
          <cell r="G74">
            <v>470.44800000000004</v>
          </cell>
        </row>
        <row r="75">
          <cell r="A75" t="str">
            <v>P600660</v>
          </cell>
          <cell r="B75" t="str">
            <v>Saçlı deri defektleri için rotasyon flebi</v>
          </cell>
          <cell r="D75" t="str">
            <v>C</v>
          </cell>
          <cell r="F75">
            <v>937.26812816188863</v>
          </cell>
          <cell r="G75">
            <v>600.26400000000001</v>
          </cell>
        </row>
        <row r="76">
          <cell r="A76" t="str">
            <v>P600670</v>
          </cell>
          <cell r="B76" t="str">
            <v>Saçlı deri defektleri için transpozisyon flebi ile birlikte deri grefti</v>
          </cell>
          <cell r="D76" t="str">
            <v>B</v>
          </cell>
          <cell r="F76">
            <v>1411.8043844856663</v>
          </cell>
          <cell r="G76">
            <v>904.17600000000016</v>
          </cell>
        </row>
        <row r="77">
          <cell r="A77" t="str">
            <v>P600680</v>
          </cell>
          <cell r="B77" t="str">
            <v>Sakral defektler için bilateral V-Y ilerletme flebi</v>
          </cell>
          <cell r="D77" t="str">
            <v>B</v>
          </cell>
          <cell r="F77">
            <v>1411.8043844856663</v>
          </cell>
          <cell r="G77">
            <v>904.17600000000016</v>
          </cell>
        </row>
        <row r="78">
          <cell r="A78" t="str">
            <v>P600690</v>
          </cell>
          <cell r="B78" t="str">
            <v>Tek bir doku içeren serbest  flep</v>
          </cell>
          <cell r="C78" t="str">
            <v>Fibula flebi, kasık flebi, Grasilis kas flebi vb.</v>
          </cell>
          <cell r="D78" t="str">
            <v>A3</v>
          </cell>
          <cell r="F78">
            <v>7664.4182124789213</v>
          </cell>
          <cell r="G78">
            <v>4908.6000000000004</v>
          </cell>
        </row>
        <row r="79">
          <cell r="A79" t="str">
            <v>P600700</v>
          </cell>
          <cell r="B79" t="str">
            <v xml:space="preserve">Tek loblu lokal deri flebi </v>
          </cell>
          <cell r="C79" t="str">
            <v>Nota flebi, Banner flebi vb.</v>
          </cell>
          <cell r="D79" t="str">
            <v>C</v>
          </cell>
          <cell r="F79">
            <v>1026.9814502529512</v>
          </cell>
          <cell r="G79">
            <v>657.72</v>
          </cell>
        </row>
        <row r="80">
          <cell r="A80" t="str">
            <v>P600710</v>
          </cell>
          <cell r="B80" t="str">
            <v>Üç farklı dokuyu birlikte içeren serbest  flep</v>
          </cell>
          <cell r="C80" t="str">
            <v>Subskapüler arter tabanlı osteomuskülokütan flep</v>
          </cell>
          <cell r="D80" t="str">
            <v>A2</v>
          </cell>
          <cell r="F80">
            <v>12268.128161888702</v>
          </cell>
          <cell r="G80">
            <v>7857.0000000000009</v>
          </cell>
        </row>
        <row r="81">
          <cell r="A81" t="str">
            <v>P600720</v>
          </cell>
          <cell r="B81" t="str">
            <v>V-Y ilerletme  deri flebi</v>
          </cell>
          <cell r="D81" t="str">
            <v>C</v>
          </cell>
          <cell r="F81">
            <v>734.56998313659369</v>
          </cell>
          <cell r="G81">
            <v>470.44800000000004</v>
          </cell>
        </row>
        <row r="82">
          <cell r="A82" t="str">
            <v>P600730</v>
          </cell>
          <cell r="B82" t="str">
            <v>Z-Plasti (Bir tek Z-plasti)</v>
          </cell>
          <cell r="D82" t="str">
            <v>D</v>
          </cell>
          <cell r="F82">
            <v>641.31534569983137</v>
          </cell>
          <cell r="G82">
            <v>410.72400000000005</v>
          </cell>
        </row>
        <row r="83">
          <cell r="B83" t="str">
            <v>LAZER TEDAVİ UYGULAMALARI</v>
          </cell>
          <cell r="G83">
            <v>0</v>
          </cell>
        </row>
        <row r="84">
          <cell r="A84" t="str">
            <v>P600740</v>
          </cell>
          <cell r="B84" t="str">
            <v>Vasküler lezyon, lazer</v>
          </cell>
          <cell r="C84" t="str">
            <v>Medikal tedavi olmaksızın uygulanabilir.
En fazla 5 seans ücreti faturalandırılır.</v>
          </cell>
          <cell r="D84" t="str">
            <v>D</v>
          </cell>
          <cell r="F84">
            <v>168.63406408094437</v>
          </cell>
          <cell r="G84">
            <v>108</v>
          </cell>
        </row>
        <row r="85">
          <cell r="A85" t="str">
            <v>P600770</v>
          </cell>
          <cell r="B85" t="str">
            <v>Vasküler lezyon, eksizyonel lazer</v>
          </cell>
          <cell r="D85" t="str">
            <v>D</v>
          </cell>
          <cell r="F85">
            <v>168.63406408094437</v>
          </cell>
          <cell r="G85">
            <v>108</v>
          </cell>
        </row>
        <row r="86">
          <cell r="A86" t="str">
            <v>P600800</v>
          </cell>
          <cell r="B86" t="str">
            <v>Deri tümörlerinde eksizyonel lazer</v>
          </cell>
          <cell r="D86" t="str">
            <v>D</v>
          </cell>
          <cell r="F86">
            <v>927.48735244519401</v>
          </cell>
          <cell r="G86">
            <v>594</v>
          </cell>
        </row>
        <row r="87">
          <cell r="A87" t="str">
            <v>P600830</v>
          </cell>
          <cell r="B87" t="str">
            <v>Pigmentli lezyon, eksizyonel olmayan lazer</v>
          </cell>
          <cell r="C87" t="str">
            <v>Medikal tedavi sonrası uygulanabilir.Tümöral olmayan lezyonlar içindir. En fazla 3 seans ücreti faturalandırılır.</v>
          </cell>
          <cell r="D87" t="str">
            <v>D</v>
          </cell>
          <cell r="F87">
            <v>210.79258010118045</v>
          </cell>
          <cell r="G87">
            <v>135</v>
          </cell>
        </row>
        <row r="88">
          <cell r="B88" t="str">
            <v>6.2.BAŞ-BOYUN, KAS, İSKELET SİSTEMİ VE YUMUŞAK DOKU CERRAHİSİ</v>
          </cell>
          <cell r="G88">
            <v>0</v>
          </cell>
        </row>
        <row r="89">
          <cell r="B89" t="str">
            <v>BAŞ VE BOYUN CERRAHİSİ</v>
          </cell>
          <cell r="G89">
            <v>0</v>
          </cell>
        </row>
        <row r="90">
          <cell r="A90" t="str">
            <v>P600860</v>
          </cell>
          <cell r="B90" t="str">
            <v>‘Blow-out ‘  kırığı, orbita tabanına greft veya biyomateryal yerleştirilmesi</v>
          </cell>
          <cell r="C90" t="str">
            <v>Greft ve biyomateryal hariç</v>
          </cell>
          <cell r="D90" t="str">
            <v>B</v>
          </cell>
          <cell r="F90">
            <v>1931.197301854975</v>
          </cell>
          <cell r="G90">
            <v>1236.816</v>
          </cell>
        </row>
        <row r="91">
          <cell r="A91" t="str">
            <v>P600870</v>
          </cell>
          <cell r="B91" t="str">
            <v>Etmoidal arter ligasyonu</v>
          </cell>
          <cell r="C91" t="str">
            <v>Aynı faturada ikiden fazla yer almaz.</v>
          </cell>
          <cell r="D91" t="str">
            <v>C</v>
          </cell>
          <cell r="F91">
            <v>937.26812816188863</v>
          </cell>
          <cell r="G91">
            <v>600.26400000000001</v>
          </cell>
        </row>
        <row r="92">
          <cell r="A92" t="str">
            <v>P600880</v>
          </cell>
          <cell r="B92" t="str">
            <v>Frontal kemik kırığı, açık redüksiyon ve internal tespit</v>
          </cell>
          <cell r="C92" t="str">
            <v>İnternal tespit plağı hariç</v>
          </cell>
          <cell r="D92" t="str">
            <v>C</v>
          </cell>
          <cell r="F92">
            <v>1249.9156829679596</v>
          </cell>
          <cell r="G92">
            <v>800.49600000000009</v>
          </cell>
        </row>
        <row r="93">
          <cell r="A93" t="str">
            <v>P600890</v>
          </cell>
          <cell r="B93" t="str">
            <v>Fronto-orbital ilerletme</v>
          </cell>
          <cell r="C93" t="str">
            <v>Kraniyal çatı bozuklukları, patolojik gelişim nedenli, kraniyal volüm artırımı vb.</v>
          </cell>
          <cell r="D93" t="str">
            <v>A3</v>
          </cell>
          <cell r="F93">
            <v>3345.8684654300168</v>
          </cell>
          <cell r="G93">
            <v>2142.828</v>
          </cell>
        </row>
        <row r="94">
          <cell r="A94" t="str">
            <v>P600900</v>
          </cell>
          <cell r="B94" t="str">
            <v>Habitüel Temporomandibüler (TME) dislokasyonları için eminektomi</v>
          </cell>
          <cell r="D94" t="str">
            <v>C</v>
          </cell>
          <cell r="F94">
            <v>1093.5919055649242</v>
          </cell>
          <cell r="G94">
            <v>700.38</v>
          </cell>
        </row>
        <row r="95">
          <cell r="A95" t="str">
            <v>P600910</v>
          </cell>
          <cell r="B95" t="str">
            <v>Kafatası kemiği ekstensif tümör ameliyatları</v>
          </cell>
          <cell r="D95" t="str">
            <v>C</v>
          </cell>
          <cell r="F95">
            <v>1406.0708263069139</v>
          </cell>
          <cell r="G95">
            <v>900.50399999999991</v>
          </cell>
        </row>
        <row r="96">
          <cell r="A96" t="str">
            <v>P600920</v>
          </cell>
          <cell r="B96" t="str">
            <v>Kafatası kemiği basit tümöral kitleleri</v>
          </cell>
          <cell r="C96" t="str">
            <v>Eksize edilen bütün tümöral kitleler dahil</v>
          </cell>
          <cell r="D96" t="str">
            <v>C</v>
          </cell>
          <cell r="E96" t="str">
            <v>*</v>
          </cell>
          <cell r="F96">
            <v>505.90219224283305</v>
          </cell>
          <cell r="G96">
            <v>324</v>
          </cell>
        </row>
        <row r="97">
          <cell r="A97" t="str">
            <v>P600930</v>
          </cell>
          <cell r="B97" t="str">
            <v>Kalvaryal şekillendirme, total</v>
          </cell>
          <cell r="D97" t="str">
            <v>A3</v>
          </cell>
          <cell r="F97">
            <v>7150.6408094435083</v>
          </cell>
          <cell r="G97">
            <v>4579.5564000000004</v>
          </cell>
        </row>
        <row r="98">
          <cell r="A98" t="str">
            <v>P600940</v>
          </cell>
          <cell r="B98" t="str">
            <v>Kistik lenfanjiyom eksizyonu</v>
          </cell>
          <cell r="D98" t="str">
            <v>B</v>
          </cell>
          <cell r="F98">
            <v>2648.566610455312</v>
          </cell>
          <cell r="G98">
            <v>1696.248</v>
          </cell>
        </row>
        <row r="99">
          <cell r="A99" t="str">
            <v>P600950</v>
          </cell>
          <cell r="B99" t="str">
            <v xml:space="preserve">Kondilektomi </v>
          </cell>
          <cell r="C99" t="str">
            <v>Temporomandibüler eklem kondilar operasyon</v>
          </cell>
          <cell r="D99" t="str">
            <v>C</v>
          </cell>
          <cell r="F99">
            <v>979.42664418212473</v>
          </cell>
          <cell r="G99">
            <v>627.26400000000001</v>
          </cell>
        </row>
        <row r="100">
          <cell r="A100" t="str">
            <v>P600960</v>
          </cell>
          <cell r="B100" t="str">
            <v>Kraniyal ansefalosel ameliyatları, diğer</v>
          </cell>
          <cell r="C100" t="str">
            <v>Nazal ansefalosel ameliyatları haricindekiler</v>
          </cell>
          <cell r="D100" t="str">
            <v>B</v>
          </cell>
          <cell r="F100">
            <v>1986.3406408094438</v>
          </cell>
          <cell r="G100">
            <v>1272.1320000000003</v>
          </cell>
        </row>
        <row r="101">
          <cell r="A101" t="str">
            <v>P600970</v>
          </cell>
          <cell r="B101" t="str">
            <v xml:space="preserve">Kraniyoplasti ameliyatları, otojen greft ile </v>
          </cell>
          <cell r="C101" t="str">
            <v>Kostaplasti vb.
Kot alınması hariç</v>
          </cell>
          <cell r="D101" t="str">
            <v>B</v>
          </cell>
          <cell r="F101">
            <v>1986.3406408094438</v>
          </cell>
          <cell r="G101">
            <v>1272.1320000000003</v>
          </cell>
        </row>
        <row r="102">
          <cell r="A102" t="str">
            <v>P600980</v>
          </cell>
          <cell r="B102" t="str">
            <v>Kraniyoplasti ameliyatları, yabancı cisim implantasyonu ameliyatları</v>
          </cell>
          <cell r="D102" t="str">
            <v>C</v>
          </cell>
          <cell r="F102">
            <v>1249.9156829679596</v>
          </cell>
          <cell r="G102">
            <v>800.49600000000009</v>
          </cell>
        </row>
        <row r="103">
          <cell r="A103" t="str">
            <v>P600990</v>
          </cell>
          <cell r="B103" t="str">
            <v>Kraniyosinostoz ameliyatları, tek veya çok sayıda sütür ile</v>
          </cell>
          <cell r="D103" t="str">
            <v>B</v>
          </cell>
          <cell r="F103">
            <v>2986.9814502529512</v>
          </cell>
          <cell r="G103">
            <v>1912.9824000000001</v>
          </cell>
        </row>
        <row r="104">
          <cell r="A104" t="str">
            <v>P601000</v>
          </cell>
          <cell r="B104" t="str">
            <v>Kraniyal kemik defektlerinin kosta grefti ile  rekonstrüksiyonu</v>
          </cell>
          <cell r="D104" t="str">
            <v>B</v>
          </cell>
          <cell r="F104">
            <v>2648.566610455312</v>
          </cell>
          <cell r="G104">
            <v>1696.248</v>
          </cell>
        </row>
        <row r="105">
          <cell r="A105" t="str">
            <v>P601010</v>
          </cell>
          <cell r="B105" t="str">
            <v>Kraniyal kemik defektlerinin plaklar ile   rekonstrüksiyonu</v>
          </cell>
          <cell r="C105" t="str">
            <v>Plaklar hariç</v>
          </cell>
          <cell r="D105" t="str">
            <v>B</v>
          </cell>
          <cell r="F105">
            <v>1986.3406408094438</v>
          </cell>
          <cell r="G105">
            <v>1272.1320000000003</v>
          </cell>
        </row>
        <row r="106">
          <cell r="A106" t="str">
            <v>P601020</v>
          </cell>
          <cell r="B106" t="str">
            <v>Le Fort II osteotomisi ve/veya kemik grefti</v>
          </cell>
          <cell r="D106" t="str">
            <v>A3</v>
          </cell>
          <cell r="F106">
            <v>2250.5902192242834</v>
          </cell>
          <cell r="G106">
            <v>1441.3679999999999</v>
          </cell>
        </row>
        <row r="107">
          <cell r="A107" t="str">
            <v>P601030</v>
          </cell>
          <cell r="B107" t="str">
            <v>Le Fort I osteotomisi ve/veya  kemik grefti</v>
          </cell>
          <cell r="D107" t="str">
            <v>B</v>
          </cell>
          <cell r="F107">
            <v>1976.3912310286678</v>
          </cell>
          <cell r="G107">
            <v>1265.76</v>
          </cell>
        </row>
        <row r="108">
          <cell r="A108" t="str">
            <v>P601040</v>
          </cell>
          <cell r="B108" t="str">
            <v>Le Fort III osteotomisi ve/veya  kemik grefti</v>
          </cell>
          <cell r="D108" t="str">
            <v>A3</v>
          </cell>
          <cell r="F108">
            <v>3548.1618887015179</v>
          </cell>
          <cell r="G108">
            <v>2272.3848000000003</v>
          </cell>
        </row>
        <row r="109">
          <cell r="A109" t="str">
            <v>P601050</v>
          </cell>
          <cell r="B109" t="str">
            <v>Maksilla veya mandibula kırığı, açık redüksiyon ve internal tespit</v>
          </cell>
          <cell r="C109" t="str">
            <v>İnternal tespit plağı hariç</v>
          </cell>
          <cell r="D109" t="str">
            <v>C</v>
          </cell>
          <cell r="F109">
            <v>1213.9966273187183</v>
          </cell>
          <cell r="G109">
            <v>777.49200000000008</v>
          </cell>
        </row>
        <row r="110">
          <cell r="A110" t="str">
            <v>P601060</v>
          </cell>
          <cell r="B110" t="str">
            <v>Maksilla veya mandibula kırığı, intermaksiller tespit</v>
          </cell>
          <cell r="C110" t="str">
            <v>İnternal tespit plağı hariç</v>
          </cell>
          <cell r="D110" t="str">
            <v>D</v>
          </cell>
          <cell r="F110">
            <v>832.04047217537948</v>
          </cell>
          <cell r="G110">
            <v>532.87200000000007</v>
          </cell>
        </row>
        <row r="111">
          <cell r="A111" t="str">
            <v>P601070</v>
          </cell>
          <cell r="B111" t="str">
            <v>Maksillektomi, parsiyel</v>
          </cell>
          <cell r="D111" t="str">
            <v>B</v>
          </cell>
          <cell r="F111">
            <v>3473.8617200674539</v>
          </cell>
          <cell r="G111">
            <v>2224.8000000000002</v>
          </cell>
        </row>
        <row r="112">
          <cell r="A112" t="str">
            <v>P601080</v>
          </cell>
          <cell r="B112" t="str">
            <v>Maksillektomi, total</v>
          </cell>
          <cell r="D112" t="str">
            <v>A3</v>
          </cell>
          <cell r="F112">
            <v>4380.8937605396286</v>
          </cell>
          <cell r="G112">
            <v>2805.6995999999995</v>
          </cell>
        </row>
        <row r="113">
          <cell r="A113" t="str">
            <v>P601090</v>
          </cell>
          <cell r="B113" t="str">
            <v>Mandibula veya maksilla rekonstrüksiyonu, kemik grefti ile</v>
          </cell>
          <cell r="D113" t="str">
            <v>B</v>
          </cell>
          <cell r="F113">
            <v>2526.1382799325465</v>
          </cell>
          <cell r="G113">
            <v>1617.8400000000001</v>
          </cell>
        </row>
        <row r="114">
          <cell r="A114" t="str">
            <v>P601100</v>
          </cell>
          <cell r="B114" t="str">
            <v>Mandibula veya maksilladaki kistik oluşumlara küretaj</v>
          </cell>
          <cell r="D114" t="str">
            <v>C</v>
          </cell>
          <cell r="F114">
            <v>809.44350758853295</v>
          </cell>
          <cell r="G114">
            <v>518.40000000000009</v>
          </cell>
        </row>
        <row r="115">
          <cell r="A115" t="str">
            <v>P601110</v>
          </cell>
          <cell r="B115" t="str">
            <v>Mandibula veya maksilladan ameloblastoma rezeksiyonu</v>
          </cell>
          <cell r="D115" t="str">
            <v>B</v>
          </cell>
          <cell r="F115">
            <v>2526.1382799325465</v>
          </cell>
          <cell r="G115">
            <v>1617.8400000000001</v>
          </cell>
        </row>
        <row r="116">
          <cell r="A116" t="str">
            <v>P601120</v>
          </cell>
          <cell r="B116" t="str">
            <v>Mandibula veya maksilladan küçük çaplı tümör rezeksizyonu</v>
          </cell>
          <cell r="D116" t="str">
            <v>C</v>
          </cell>
          <cell r="F116">
            <v>944.18212478920748</v>
          </cell>
          <cell r="G116">
            <v>604.69200000000001</v>
          </cell>
        </row>
        <row r="117">
          <cell r="A117" t="str">
            <v>P601130</v>
          </cell>
          <cell r="B117" t="str">
            <v>Mandibuladan tümör rezeksiyonu ve plak ile rekonstrüksiyon</v>
          </cell>
          <cell r="D117" t="str">
            <v>B</v>
          </cell>
          <cell r="F117">
            <v>3368.2967959527828</v>
          </cell>
          <cell r="G117">
            <v>2157.1920000000005</v>
          </cell>
        </row>
        <row r="118">
          <cell r="A118" t="str">
            <v>P601140</v>
          </cell>
          <cell r="B118" t="str">
            <v>Mandibuladan tümör rezeksiyonu ve vaskülarize kemik grefti ile onarım</v>
          </cell>
          <cell r="D118" t="str">
            <v>A3</v>
          </cell>
          <cell r="F118">
            <v>5756.7116357504219</v>
          </cell>
          <cell r="G118">
            <v>3686.8284000000003</v>
          </cell>
        </row>
        <row r="119">
          <cell r="A119" t="str">
            <v>P601141</v>
          </cell>
          <cell r="B119" t="str">
            <v>Maksillomandibüler ilerletme cerrahisi</v>
          </cell>
          <cell r="C119" t="str">
            <v>Polisomnografi ile ağır derecede OSAS olduğunun tespiti halinde faturalandırılır.</v>
          </cell>
          <cell r="D119" t="str">
            <v>A3</v>
          </cell>
          <cell r="E119" t="str">
            <v>*</v>
          </cell>
          <cell r="F119">
            <v>5756</v>
          </cell>
          <cell r="G119">
            <v>3686.37264</v>
          </cell>
        </row>
        <row r="120">
          <cell r="A120" t="str">
            <v>P601150</v>
          </cell>
          <cell r="B120" t="str">
            <v>Mandibuladan tümör rezeksiyonu ve eş zamanlı kemik grefti ile onarım</v>
          </cell>
          <cell r="D120" t="str">
            <v>A3</v>
          </cell>
          <cell r="F120">
            <v>3852.6138279932547</v>
          </cell>
          <cell r="G120">
            <v>2467.3679999999999</v>
          </cell>
        </row>
        <row r="121">
          <cell r="A121" t="str">
            <v>P601160</v>
          </cell>
          <cell r="B121" t="str">
            <v>Mandibüler osteotomi, deformite onarımı için</v>
          </cell>
          <cell r="D121" t="str">
            <v>B</v>
          </cell>
          <cell r="F121">
            <v>3157.8414839797638</v>
          </cell>
          <cell r="G121">
            <v>2022.4080000000001</v>
          </cell>
        </row>
        <row r="122">
          <cell r="A122" t="str">
            <v>P601170</v>
          </cell>
          <cell r="B122" t="str">
            <v>Mandibüler osteotomi, tümör rezeksiyonu için</v>
          </cell>
          <cell r="D122" t="str">
            <v>C</v>
          </cell>
          <cell r="F122">
            <v>1079.089376053963</v>
          </cell>
          <cell r="G122">
            <v>691.09199999999998</v>
          </cell>
        </row>
        <row r="123">
          <cell r="A123" t="str">
            <v>P601180</v>
          </cell>
          <cell r="B123" t="str">
            <v>Nazo-ethmoid-orbital kırık, açık redüksiyon ve internal tespit</v>
          </cell>
          <cell r="C123" t="str">
            <v>İnternal tespit plağı hariç</v>
          </cell>
          <cell r="D123" t="str">
            <v>B</v>
          </cell>
          <cell r="F123">
            <v>2117.5379426644186</v>
          </cell>
          <cell r="G123">
            <v>1356.1560000000002</v>
          </cell>
        </row>
        <row r="124">
          <cell r="A124" t="str">
            <v>P601190</v>
          </cell>
          <cell r="B124" t="str">
            <v>Orbital distopi düzeltilmesi</v>
          </cell>
          <cell r="D124" t="str">
            <v>B</v>
          </cell>
          <cell r="F124">
            <v>1481.9561551433389</v>
          </cell>
          <cell r="G124">
            <v>949.10400000000004</v>
          </cell>
        </row>
        <row r="125">
          <cell r="A125" t="str">
            <v>P601200</v>
          </cell>
          <cell r="B125" t="str">
            <v>Orbital hipertelörizm düzeltilmesi</v>
          </cell>
          <cell r="D125" t="str">
            <v>A3</v>
          </cell>
          <cell r="F125">
            <v>2407.9258010118047</v>
          </cell>
          <cell r="G125">
            <v>1542.1320000000003</v>
          </cell>
        </row>
        <row r="126">
          <cell r="A126" t="str">
            <v>P601210</v>
          </cell>
          <cell r="B126" t="str">
            <v>Sonradan kazanılmış oronazal fistüllerin kapatılması</v>
          </cell>
          <cell r="D126" t="str">
            <v>C</v>
          </cell>
          <cell r="F126">
            <v>1079.089376053963</v>
          </cell>
          <cell r="G126">
            <v>691.09199999999998</v>
          </cell>
        </row>
        <row r="127">
          <cell r="A127" t="str">
            <v>P601220</v>
          </cell>
          <cell r="B127" t="str">
            <v>Tiroglossal kist veya fistül  eksizyonu</v>
          </cell>
          <cell r="D127" t="str">
            <v>B</v>
          </cell>
          <cell r="F127">
            <v>1913.8279932546377</v>
          </cell>
          <cell r="G127">
            <v>1225.6920000000002</v>
          </cell>
        </row>
        <row r="128">
          <cell r="A128" t="str">
            <v>P601230</v>
          </cell>
          <cell r="B128" t="str">
            <v>TME ankilozu  için ‘gap’ artroplastisi</v>
          </cell>
          <cell r="D128" t="str">
            <v>B</v>
          </cell>
          <cell r="F128">
            <v>1647.0489038785836</v>
          </cell>
          <cell r="G128">
            <v>1054.836</v>
          </cell>
        </row>
        <row r="129">
          <cell r="A129" t="str">
            <v>P601240</v>
          </cell>
          <cell r="B129" t="str">
            <v>TME artroplasti</v>
          </cell>
          <cell r="D129" t="str">
            <v>B</v>
          </cell>
          <cell r="F129">
            <v>1647.0489038785836</v>
          </cell>
          <cell r="G129">
            <v>1054.836</v>
          </cell>
        </row>
        <row r="130">
          <cell r="A130" t="str">
            <v>P601250</v>
          </cell>
          <cell r="B130" t="str">
            <v>TME lüksasyonu kapalı redüksiyon</v>
          </cell>
          <cell r="D130" t="str">
            <v>E</v>
          </cell>
          <cell r="F130">
            <v>148.39797639123103</v>
          </cell>
          <cell r="G130">
            <v>95.04</v>
          </cell>
        </row>
        <row r="131">
          <cell r="A131" t="str">
            <v>P601260</v>
          </cell>
          <cell r="B131" t="str">
            <v>Vaskülarize kemik grefti ile mandibula rekonstrüksiyonu</v>
          </cell>
          <cell r="D131" t="str">
            <v>A3</v>
          </cell>
          <cell r="F131">
            <v>2500.6745362563242</v>
          </cell>
          <cell r="G131">
            <v>1601.5320000000004</v>
          </cell>
        </row>
        <row r="132">
          <cell r="A132" t="str">
            <v>P601270</v>
          </cell>
          <cell r="B132" t="str">
            <v>Zigoma kırığı, açık redüksiyon ve internal tespit</v>
          </cell>
          <cell r="C132" t="str">
            <v>İnternal tespit plağı hariç</v>
          </cell>
          <cell r="D132" t="str">
            <v>C</v>
          </cell>
          <cell r="F132">
            <v>1079.089376053963</v>
          </cell>
          <cell r="G132">
            <v>691.09199999999998</v>
          </cell>
        </row>
        <row r="133">
          <cell r="A133" t="str">
            <v>P601280</v>
          </cell>
          <cell r="B133" t="str">
            <v>Zigoma kırığı, kapalı redüksiyon</v>
          </cell>
          <cell r="D133" t="str">
            <v>D</v>
          </cell>
          <cell r="F133">
            <v>665.43001686340642</v>
          </cell>
          <cell r="G133">
            <v>426.16800000000001</v>
          </cell>
        </row>
        <row r="134">
          <cell r="B134" t="str">
            <v>Burun</v>
          </cell>
          <cell r="C134" t="str">
            <v>Burun tamponu konulması ve çıkarılması burun operasyonlarında ayrıca faturalandırılmaz.</v>
          </cell>
          <cell r="G134">
            <v>0</v>
          </cell>
        </row>
        <row r="135">
          <cell r="A135" t="str">
            <v>P601290</v>
          </cell>
          <cell r="B135" t="str">
            <v>Açık rinoplasti ile total septal rekonstrüksiyon</v>
          </cell>
          <cell r="C135" t="str">
            <v xml:space="preserve">P601430, P601480 ve P601620 ile birlikte faturalandırılmaz.
Sağlık  kurulu raporu ile tıbbi gerekçe belirtilmelidir. </v>
          </cell>
          <cell r="D135" t="str">
            <v>B</v>
          </cell>
          <cell r="F135">
            <v>2105.2276559865095</v>
          </cell>
          <cell r="G135">
            <v>1348.2720000000002</v>
          </cell>
        </row>
        <row r="136">
          <cell r="A136" t="str">
            <v>P601300</v>
          </cell>
          <cell r="B136" t="str">
            <v>Alın flebi ile total burun kaybı onarımı, ikinci seans</v>
          </cell>
          <cell r="D136" t="str">
            <v>C</v>
          </cell>
          <cell r="F136">
            <v>979.42664418212473</v>
          </cell>
          <cell r="G136">
            <v>627.26400000000001</v>
          </cell>
        </row>
        <row r="137">
          <cell r="A137" t="str">
            <v>P601310</v>
          </cell>
          <cell r="B137" t="str">
            <v>Burun eksternal cerrahi onarımı, greft ve /veya flep ile</v>
          </cell>
          <cell r="C137" t="str">
            <v>Rinofima, dermoid kist, bazal hücreli kanser, travma tanılarında</v>
          </cell>
          <cell r="D137" t="str">
            <v>C</v>
          </cell>
          <cell r="F137">
            <v>1079.089376053963</v>
          </cell>
          <cell r="G137">
            <v>691.09199999999998</v>
          </cell>
        </row>
        <row r="138">
          <cell r="A138" t="str">
            <v>P601320</v>
          </cell>
          <cell r="B138" t="str">
            <v xml:space="preserve">Burun eksternal cerrahisi </v>
          </cell>
          <cell r="C138" t="str">
            <v>Rinofima, dermoid kist, bazal hücreli kanser, travma tanılarında</v>
          </cell>
          <cell r="D138" t="str">
            <v>D</v>
          </cell>
          <cell r="F138">
            <v>665.43001686340642</v>
          </cell>
          <cell r="G138">
            <v>426.16800000000001</v>
          </cell>
        </row>
        <row r="139">
          <cell r="A139" t="str">
            <v>P601330</v>
          </cell>
          <cell r="B139" t="str">
            <v xml:space="preserve">Burun içi konka elektrokoterizasyonu </v>
          </cell>
          <cell r="C139" t="str">
            <v>Bir yıl içerisinde iki defadan fazla  ve  iki taraf için ayrı faturalandırılmaz.</v>
          </cell>
          <cell r="D139" t="str">
            <v>D</v>
          </cell>
          <cell r="F139">
            <v>252.95109612141653</v>
          </cell>
          <cell r="G139">
            <v>162</v>
          </cell>
        </row>
        <row r="140">
          <cell r="A140" t="str">
            <v>P700145</v>
          </cell>
          <cell r="B140" t="str">
            <v xml:space="preserve">Radyofrekans/plazma uygulaması ile konka küçültülmesi </v>
          </cell>
          <cell r="C140" t="str">
            <v>Tek veya çift taraf</v>
          </cell>
          <cell r="D140" t="str">
            <v>D</v>
          </cell>
          <cell r="F140">
            <v>200</v>
          </cell>
          <cell r="G140">
            <v>128.08799999999999</v>
          </cell>
        </row>
        <row r="141">
          <cell r="A141" t="str">
            <v>P601331</v>
          </cell>
          <cell r="B141" t="str">
            <v xml:space="preserve">Radyofrekans/plazma uygulaması ile konka küçültülmesi </v>
          </cell>
          <cell r="C141" t="str">
            <v>Tek veya çift taraf</v>
          </cell>
          <cell r="D141" t="str">
            <v>D</v>
          </cell>
          <cell r="F141">
            <v>200</v>
          </cell>
          <cell r="G141">
            <v>128.08799999999999</v>
          </cell>
        </row>
        <row r="142">
          <cell r="A142" t="str">
            <v>P601360</v>
          </cell>
          <cell r="B142" t="str">
            <v>Burun rekonstrüksiyonu, parsiyel</v>
          </cell>
          <cell r="C142" t="str">
            <v>Sağlık  kurulu raporu ile tıbbi gerekçe belirtilmelidir.</v>
          </cell>
          <cell r="D142" t="str">
            <v>C</v>
          </cell>
          <cell r="F142">
            <v>1079.089376053963</v>
          </cell>
          <cell r="G142">
            <v>691.09199999999998</v>
          </cell>
        </row>
        <row r="143">
          <cell r="A143" t="str">
            <v>P601370</v>
          </cell>
          <cell r="B143" t="str">
            <v xml:space="preserve">Burun rekonstrüksiyonu, total </v>
          </cell>
          <cell r="C143" t="str">
            <v>Sağlık  kurulu raporu ile tıbbi gerekçe belirtilmelidir.</v>
          </cell>
          <cell r="D143" t="str">
            <v>B</v>
          </cell>
          <cell r="F143">
            <v>2779.089376053963</v>
          </cell>
          <cell r="G143">
            <v>1779.8400000000001</v>
          </cell>
        </row>
        <row r="144">
          <cell r="A144" t="str">
            <v>P601420</v>
          </cell>
          <cell r="B144" t="str">
            <v xml:space="preserve">Burundan yabancı cisim çıkarılması, cerrahi </v>
          </cell>
          <cell r="D144" t="str">
            <v>D</v>
          </cell>
          <cell r="F144">
            <v>337.26812816188874</v>
          </cell>
          <cell r="G144">
            <v>216</v>
          </cell>
        </row>
        <row r="145">
          <cell r="A145" t="str">
            <v>P601430</v>
          </cell>
          <cell r="B145" t="str">
            <v>Kemik ve kıkırdak kaybı içeren ağır ‘saddle nose’ deformitesi onarımı</v>
          </cell>
          <cell r="C145" t="str">
            <v xml:space="preserve">P601290, P601480 ve P601620, P601660  ile birlikte faturandırılmaz.
Sağlık  kurulu raporu ile tıbbi gerekçe belirtilmelidir. </v>
          </cell>
          <cell r="D145" t="str">
            <v>B</v>
          </cell>
          <cell r="F145">
            <v>2526.1382799325465</v>
          </cell>
          <cell r="G145">
            <v>1617.8400000000001</v>
          </cell>
        </row>
        <row r="146">
          <cell r="A146" t="str">
            <v>P601440</v>
          </cell>
          <cell r="B146" t="str">
            <v>Koanal atrezi düzeltilmesi, tek taraf</v>
          </cell>
          <cell r="D146" t="str">
            <v>C</v>
          </cell>
          <cell r="F146">
            <v>1079.089376053963</v>
          </cell>
          <cell r="G146">
            <v>691.09199999999998</v>
          </cell>
        </row>
        <row r="147">
          <cell r="A147" t="str">
            <v>P601450</v>
          </cell>
          <cell r="B147" t="str">
            <v>Konka lateralizasyonu</v>
          </cell>
          <cell r="C147" t="str">
            <v>P601460, P601470 ile birlikte faturandırılmaz.</v>
          </cell>
          <cell r="D147" t="str">
            <v>E</v>
          </cell>
          <cell r="F147">
            <v>66.273187183811132</v>
          </cell>
          <cell r="G147">
            <v>42.444000000000003</v>
          </cell>
        </row>
        <row r="148">
          <cell r="A148" t="str">
            <v>P601460</v>
          </cell>
          <cell r="B148" t="str">
            <v>Konka submukozal rezeksiyonu, iki taraf</v>
          </cell>
          <cell r="C148" t="str">
            <v xml:space="preserve">P601450, P601470 ile birlikte faturandırılmaz.  </v>
          </cell>
          <cell r="D148" t="str">
            <v>C</v>
          </cell>
          <cell r="E148" t="str">
            <v>*</v>
          </cell>
          <cell r="F148">
            <v>337.26812816188874</v>
          </cell>
          <cell r="G148">
            <v>216</v>
          </cell>
        </row>
        <row r="149">
          <cell r="A149" t="str">
            <v>P601470</v>
          </cell>
          <cell r="B149" t="str">
            <v>Konka submukozal rezeksiyonu, tek taraf</v>
          </cell>
          <cell r="C149" t="str">
            <v>P601450, P601460 ile birlikte faturandırılmaz. Aynı faturada iki defa kodlanmaz.</v>
          </cell>
          <cell r="D149" t="str">
            <v>D</v>
          </cell>
          <cell r="F149">
            <v>252.95109612141653</v>
          </cell>
          <cell r="G149">
            <v>162</v>
          </cell>
        </row>
        <row r="150">
          <cell r="A150" t="str">
            <v>P601480</v>
          </cell>
          <cell r="B150" t="str">
            <v>Septal fraktür onarımı</v>
          </cell>
          <cell r="C150" t="str">
            <v>P601620 ile birlikte faturalandırılmaz.</v>
          </cell>
          <cell r="D150" t="str">
            <v>C</v>
          </cell>
          <cell r="F150">
            <v>801.01180438448569</v>
          </cell>
          <cell r="G150">
            <v>513</v>
          </cell>
        </row>
        <row r="151">
          <cell r="A151" t="str">
            <v>P601490</v>
          </cell>
          <cell r="B151" t="str">
            <v>Nazal ensefalosel, kraniyotomi ile</v>
          </cell>
          <cell r="D151" t="str">
            <v>B</v>
          </cell>
          <cell r="F151">
            <v>3157.8414839797638</v>
          </cell>
          <cell r="G151">
            <v>2022.4080000000001</v>
          </cell>
        </row>
        <row r="152">
          <cell r="A152" t="str">
            <v>P601500</v>
          </cell>
          <cell r="B152" t="str">
            <v>Nazal fraktür onarımı</v>
          </cell>
          <cell r="D152" t="str">
            <v>E</v>
          </cell>
          <cell r="F152">
            <v>66.273187183811132</v>
          </cell>
          <cell r="G152">
            <v>42.444000000000003</v>
          </cell>
        </row>
        <row r="153">
          <cell r="A153" t="str">
            <v>P601510</v>
          </cell>
          <cell r="B153" t="str">
            <v>Nazal polipektomi</v>
          </cell>
          <cell r="C153" t="str">
            <v>P602180, P602190, P602200, P602210, P602220, P602230, P602250,
P602260, P602270, P602280, P602290, P602300, P602320,
P602330, P602340 ile birlikte faturandırılmaz.</v>
          </cell>
          <cell r="D153" t="str">
            <v>D</v>
          </cell>
          <cell r="F153">
            <v>665.43001686340642</v>
          </cell>
          <cell r="G153">
            <v>426.16800000000001</v>
          </cell>
        </row>
        <row r="154">
          <cell r="A154" t="str">
            <v>P601520</v>
          </cell>
          <cell r="B154" t="str">
            <v>Nazal septal perforasyon onarımı</v>
          </cell>
          <cell r="D154" t="str">
            <v>C</v>
          </cell>
          <cell r="F154">
            <v>1079.089376053963</v>
          </cell>
          <cell r="G154">
            <v>691.09199999999998</v>
          </cell>
        </row>
        <row r="155">
          <cell r="A155" t="str">
            <v>P601540</v>
          </cell>
          <cell r="B155" t="str">
            <v>Nazal valv cerrahisi, iki taraf</v>
          </cell>
          <cell r="D155" t="str">
            <v>C</v>
          </cell>
          <cell r="F155">
            <v>809.44350758853295</v>
          </cell>
          <cell r="G155">
            <v>518.40000000000009</v>
          </cell>
        </row>
        <row r="156">
          <cell r="A156" t="str">
            <v>P601550</v>
          </cell>
          <cell r="B156" t="str">
            <v>Nazal valv cerrahisi, tek taraf</v>
          </cell>
          <cell r="C156" t="str">
            <v>Aynı faturada ikiden fazla yer almaz.</v>
          </cell>
          <cell r="D156" t="str">
            <v>D</v>
          </cell>
          <cell r="F156">
            <v>499.15682967959532</v>
          </cell>
          <cell r="G156">
            <v>319.68</v>
          </cell>
        </row>
        <row r="157">
          <cell r="A157" t="str">
            <v>P601560</v>
          </cell>
          <cell r="B157" t="str">
            <v>Rinofima eksizyonu ve alın flebi, birinci seans</v>
          </cell>
          <cell r="D157" t="str">
            <v>C</v>
          </cell>
          <cell r="F157">
            <v>1213.9966273187183</v>
          </cell>
          <cell r="G157">
            <v>777.49200000000008</v>
          </cell>
        </row>
        <row r="158">
          <cell r="A158" t="str">
            <v>P601570</v>
          </cell>
          <cell r="B158" t="str">
            <v>Rinofima eksizyonu ve alın flebi, ikinci seans</v>
          </cell>
          <cell r="D158" t="str">
            <v>D</v>
          </cell>
          <cell r="F158">
            <v>499.15682967959532</v>
          </cell>
          <cell r="G158">
            <v>319.68</v>
          </cell>
        </row>
        <row r="159">
          <cell r="A159" t="str">
            <v>P601580</v>
          </cell>
          <cell r="B159" t="str">
            <v>Rinofima eksizyonu ve deri grefti</v>
          </cell>
          <cell r="D159" t="str">
            <v>C</v>
          </cell>
          <cell r="F159">
            <v>944.18212478920748</v>
          </cell>
          <cell r="G159">
            <v>604.69200000000001</v>
          </cell>
        </row>
        <row r="160">
          <cell r="A160" t="str">
            <v>P601590</v>
          </cell>
          <cell r="B160" t="str">
            <v xml:space="preserve">Rinofima eksizyonu ve ikincil iyileşmeye  bırakılması </v>
          </cell>
          <cell r="D160" t="str">
            <v>D</v>
          </cell>
          <cell r="F160">
            <v>665.43001686340642</v>
          </cell>
          <cell r="G160">
            <v>426.16800000000001</v>
          </cell>
        </row>
        <row r="161">
          <cell r="A161" t="str">
            <v>P601600</v>
          </cell>
          <cell r="B161" t="str">
            <v>Rinoplasti komplike olmayan, greft kullanılmaksızın</v>
          </cell>
          <cell r="C161" t="str">
            <v>Sağlık  kurulu raporu ile tıbbi gerekçe belirtilmelidir.</v>
          </cell>
          <cell r="D161" t="str">
            <v>C</v>
          </cell>
          <cell r="F161">
            <v>1079.089376053963</v>
          </cell>
          <cell r="G161">
            <v>691.09199999999998</v>
          </cell>
        </row>
        <row r="162">
          <cell r="A162" t="str">
            <v>P601610</v>
          </cell>
          <cell r="B162" t="str">
            <v>Rinoplasti komplike, greft ile</v>
          </cell>
          <cell r="C162" t="str">
            <v>Sağlık  kurulu raporu ile tıbbi gerekçe belirtilmelidir.</v>
          </cell>
          <cell r="D162" t="str">
            <v>B</v>
          </cell>
          <cell r="E162" t="str">
            <v>*</v>
          </cell>
          <cell r="F162">
            <v>1865.0927487352446</v>
          </cell>
          <cell r="G162">
            <v>1194.48</v>
          </cell>
        </row>
        <row r="163">
          <cell r="A163" t="str">
            <v>P601620</v>
          </cell>
          <cell r="B163" t="str">
            <v xml:space="preserve">Septoplasti </v>
          </cell>
          <cell r="C163" t="str">
            <v>P601330, P601450, P601460, P601.470 , P601510, P602290, P602230, P602240 ile birlikte faturalandırılmaz.</v>
          </cell>
          <cell r="D163" t="str">
            <v>C</v>
          </cell>
          <cell r="E163" t="str">
            <v>*</v>
          </cell>
          <cell r="F163">
            <v>707.41989881956158</v>
          </cell>
          <cell r="G163">
            <v>453.06</v>
          </cell>
        </row>
        <row r="164">
          <cell r="A164" t="str">
            <v>P601630</v>
          </cell>
          <cell r="B164" t="str">
            <v>Septorinoplasti</v>
          </cell>
          <cell r="C164" t="str">
            <v>Sağlık  kurulu raporu ile tıbbi gerekçe belirtilmelidir.</v>
          </cell>
          <cell r="D164" t="str">
            <v>B</v>
          </cell>
          <cell r="F164">
            <v>1214.1652613827994</v>
          </cell>
          <cell r="G164">
            <v>777.6</v>
          </cell>
        </row>
        <row r="165">
          <cell r="A165" t="str">
            <v>P601640</v>
          </cell>
          <cell r="B165" t="str">
            <v>Şinesi, veb açılması</v>
          </cell>
          <cell r="D165" t="str">
            <v>C</v>
          </cell>
          <cell r="F165">
            <v>92.748735244519395</v>
          </cell>
          <cell r="G165">
            <v>59.400000000000006</v>
          </cell>
        </row>
        <row r="166">
          <cell r="A166" t="str">
            <v>P601650</v>
          </cell>
          <cell r="B166" t="str">
            <v>Total burun kaybı rekonstrüksiyonunda alın flebi ve iskelet yapı oluşturulması, birinci seans</v>
          </cell>
          <cell r="D166" t="str">
            <v>B</v>
          </cell>
          <cell r="F166">
            <v>3368.2967959527828</v>
          </cell>
          <cell r="G166">
            <v>2157.1920000000005</v>
          </cell>
        </row>
        <row r="167">
          <cell r="A167" t="str">
            <v>P601660</v>
          </cell>
          <cell r="B167" t="str">
            <v>Yalnızca kıkırdak  kaybı içeren  ‘saddle nose’ deformitesi onarımı</v>
          </cell>
          <cell r="C167" t="str">
            <v>P601290, P601430, P601480, P601620 ile birlikte faturandırılmaz.
Sağlık kurulu raporu ile tıbbi gerekçe belirtilmelidir.</v>
          </cell>
          <cell r="D167" t="str">
            <v>C</v>
          </cell>
          <cell r="F167">
            <v>1079.089376053963</v>
          </cell>
          <cell r="G167">
            <v>691.09199999999998</v>
          </cell>
        </row>
        <row r="168">
          <cell r="B168" t="str">
            <v>Boyun ve Larinks</v>
          </cell>
          <cell r="G168">
            <v>0</v>
          </cell>
        </row>
        <row r="169">
          <cell r="A169" t="str">
            <v>P601670</v>
          </cell>
          <cell r="B169" t="str">
            <v>Alar defektlerin rekonstrüksiyonu</v>
          </cell>
          <cell r="D169" t="str">
            <v>C</v>
          </cell>
          <cell r="F169">
            <v>1079.089376053963</v>
          </cell>
          <cell r="G169">
            <v>691.09199999999998</v>
          </cell>
        </row>
        <row r="170">
          <cell r="A170" t="str">
            <v>P601680</v>
          </cell>
          <cell r="B170" t="str">
            <v>Aritenoidektomi, endolaringeal</v>
          </cell>
          <cell r="D170" t="str">
            <v>B</v>
          </cell>
          <cell r="F170">
            <v>2701.6863406408092</v>
          </cell>
          <cell r="G170">
            <v>1730.268</v>
          </cell>
        </row>
        <row r="171">
          <cell r="A171" t="str">
            <v>P601685</v>
          </cell>
          <cell r="B171" t="str">
            <v>Aritenoid addüksiyonu</v>
          </cell>
          <cell r="D171" t="str">
            <v>B</v>
          </cell>
          <cell r="F171">
            <v>2000</v>
          </cell>
          <cell r="G171">
            <v>1280.8800000000001</v>
          </cell>
        </row>
        <row r="172">
          <cell r="A172" t="str">
            <v>P601690</v>
          </cell>
          <cell r="B172" t="str">
            <v>Boyun diseksiyonu, radikal veya fonksiyonel, tek taraf</v>
          </cell>
          <cell r="D172" t="str">
            <v>B</v>
          </cell>
          <cell r="E172" t="str">
            <v>*</v>
          </cell>
          <cell r="F172">
            <v>2829.6795952782463</v>
          </cell>
          <cell r="G172">
            <v>1812.24</v>
          </cell>
        </row>
        <row r="173">
          <cell r="A173" t="str">
            <v>P601700</v>
          </cell>
          <cell r="B173" t="str">
            <v>Boyun eksplorasyonu</v>
          </cell>
          <cell r="D173" t="str">
            <v>C</v>
          </cell>
          <cell r="F173">
            <v>1079.089376053963</v>
          </cell>
          <cell r="G173">
            <v>691.09199999999998</v>
          </cell>
        </row>
        <row r="174">
          <cell r="A174" t="str">
            <v>P601710</v>
          </cell>
          <cell r="B174" t="str">
            <v>Brankial kleft kisti veya sinüsü eksizyonu</v>
          </cell>
          <cell r="D174" t="str">
            <v>B</v>
          </cell>
          <cell r="F174">
            <v>2526.1382799325465</v>
          </cell>
          <cell r="G174">
            <v>1617.8400000000001</v>
          </cell>
        </row>
        <row r="175">
          <cell r="A175" t="str">
            <v>P601720</v>
          </cell>
          <cell r="B175" t="str">
            <v>Damak fistülü onarımı</v>
          </cell>
          <cell r="D175" t="str">
            <v>C</v>
          </cell>
          <cell r="F175">
            <v>944.18212478920748</v>
          </cell>
          <cell r="G175">
            <v>604.69200000000001</v>
          </cell>
        </row>
        <row r="176">
          <cell r="A176" t="str">
            <v>P601730</v>
          </cell>
          <cell r="B176" t="str">
            <v>Eksternal karotid arter ligasyonu</v>
          </cell>
          <cell r="D176" t="str">
            <v>C</v>
          </cell>
          <cell r="F176">
            <v>809.44350758853295</v>
          </cell>
          <cell r="G176">
            <v>518.40000000000009</v>
          </cell>
        </row>
        <row r="177">
          <cell r="A177" t="str">
            <v>P601740</v>
          </cell>
          <cell r="B177" t="str">
            <v>Endolaringeal lazer cerrahisi</v>
          </cell>
          <cell r="D177" t="str">
            <v>B</v>
          </cell>
          <cell r="F177">
            <v>3157.8414839797638</v>
          </cell>
          <cell r="G177">
            <v>2022.4080000000001</v>
          </cell>
        </row>
        <row r="178">
          <cell r="A178" t="str">
            <v>P601750</v>
          </cell>
          <cell r="B178" t="str">
            <v>Endolaringeal mikrocerrahi ile larinks poliplerine girişim</v>
          </cell>
          <cell r="C178" t="str">
            <v xml:space="preserve">Laringeal polip, nodül, kist, papillom eksizyonu, stripping vb için, yapılan eksizyon dahil </v>
          </cell>
          <cell r="D178" t="str">
            <v>C</v>
          </cell>
          <cell r="E178" t="str">
            <v>*</v>
          </cell>
          <cell r="F178">
            <v>707.41989881956158</v>
          </cell>
          <cell r="G178">
            <v>453.06</v>
          </cell>
        </row>
        <row r="179">
          <cell r="A179" t="str">
            <v>P601760</v>
          </cell>
          <cell r="B179" t="str">
            <v>Faringolarinjektomi</v>
          </cell>
          <cell r="C179" t="str">
            <v>P608500, P608510 ile birlikte faturalandırılmaz.</v>
          </cell>
          <cell r="D179" t="str">
            <v>A3</v>
          </cell>
          <cell r="F179">
            <v>3595.7841483979769</v>
          </cell>
          <cell r="G179">
            <v>2302.8840000000005</v>
          </cell>
        </row>
        <row r="180">
          <cell r="A180" t="str">
            <v>P601770</v>
          </cell>
          <cell r="B180" t="str">
            <v xml:space="preserve">Faringolaringoözefajektomi   </v>
          </cell>
          <cell r="C180" t="str">
            <v>P608500, P608510 ile birlikte faturalandırılmaz.</v>
          </cell>
          <cell r="D180" t="str">
            <v>A3</v>
          </cell>
          <cell r="F180">
            <v>5821.7537942664421</v>
          </cell>
          <cell r="G180">
            <v>3728.4840000000004</v>
          </cell>
        </row>
        <row r="181">
          <cell r="A181" t="str">
            <v>P601780</v>
          </cell>
          <cell r="B181" t="str">
            <v>Hiyoid suspansiyonu</v>
          </cell>
          <cell r="D181" t="str">
            <v>B</v>
          </cell>
          <cell r="F181">
            <v>2526.1382799325465</v>
          </cell>
          <cell r="G181">
            <v>1617.8400000000001</v>
          </cell>
        </row>
        <row r="182">
          <cell r="A182" t="str">
            <v>P601790</v>
          </cell>
          <cell r="B182" t="str">
            <v>İntralaringeal enjeksiyonla mediyalizasyon</v>
          </cell>
          <cell r="D182" t="str">
            <v>C</v>
          </cell>
          <cell r="F182">
            <v>1079.089376053963</v>
          </cell>
          <cell r="G182">
            <v>691.09199999999998</v>
          </cell>
        </row>
        <row r="183">
          <cell r="A183" t="str">
            <v>P601800</v>
          </cell>
          <cell r="B183" t="str">
            <v>Kordektomi veya stripping</v>
          </cell>
          <cell r="D183" t="str">
            <v>C</v>
          </cell>
          <cell r="F183">
            <v>1079.089376053963</v>
          </cell>
          <cell r="G183">
            <v>691.09199999999998</v>
          </cell>
        </row>
        <row r="184">
          <cell r="A184" t="str">
            <v>P601810</v>
          </cell>
          <cell r="B184" t="str">
            <v xml:space="preserve">Kosta grefti alınması </v>
          </cell>
          <cell r="D184" t="str">
            <v>D</v>
          </cell>
          <cell r="F184">
            <v>665.43001686340642</v>
          </cell>
          <cell r="G184">
            <v>426.16800000000001</v>
          </cell>
        </row>
        <row r="185">
          <cell r="A185" t="str">
            <v>P601820</v>
          </cell>
          <cell r="B185" t="str">
            <v>Krikotiroidopeksi</v>
          </cell>
          <cell r="D185" t="str">
            <v>B</v>
          </cell>
          <cell r="F185">
            <v>2526.1382799325465</v>
          </cell>
          <cell r="G185">
            <v>1617.8400000000001</v>
          </cell>
        </row>
        <row r="186">
          <cell r="A186" t="str">
            <v>P601830</v>
          </cell>
          <cell r="B186" t="str">
            <v>Laringeal fraktür tedavisi, kapalı</v>
          </cell>
          <cell r="D186" t="str">
            <v>D</v>
          </cell>
          <cell r="F186">
            <v>665.43001686340642</v>
          </cell>
          <cell r="G186">
            <v>426.16800000000001</v>
          </cell>
        </row>
        <row r="187">
          <cell r="A187" t="str">
            <v>P601840</v>
          </cell>
          <cell r="B187" t="str">
            <v>Laringeal reinnervasyon, nöromusküler flep ile</v>
          </cell>
          <cell r="D187" t="str">
            <v>B</v>
          </cell>
          <cell r="F187">
            <v>3438.4485666104556</v>
          </cell>
          <cell r="G187">
            <v>2202.1200000000003</v>
          </cell>
        </row>
        <row r="188">
          <cell r="A188" t="str">
            <v>P601850</v>
          </cell>
          <cell r="B188" t="str">
            <v>Laringofissür</v>
          </cell>
          <cell r="C188" t="str">
            <v>Kordektomi, larenks papillom eksizyonu dahil, birlikte başka bir larinks operasyonu faturalandırılmaz.</v>
          </cell>
          <cell r="D188" t="str">
            <v>B</v>
          </cell>
          <cell r="F188">
            <v>2105.2276559865095</v>
          </cell>
          <cell r="G188">
            <v>1348.2720000000002</v>
          </cell>
        </row>
        <row r="189">
          <cell r="A189" t="str">
            <v>P601860</v>
          </cell>
          <cell r="B189" t="str">
            <v>Laringoplasti (Fraktür için açık redüksiyon)</v>
          </cell>
          <cell r="D189" t="str">
            <v>C</v>
          </cell>
          <cell r="F189">
            <v>1213.9966273187183</v>
          </cell>
          <cell r="G189">
            <v>777.49200000000008</v>
          </cell>
        </row>
        <row r="190">
          <cell r="A190" t="str">
            <v>P601870</v>
          </cell>
          <cell r="B190" t="str">
            <v>Laringoplasti (Medializasyon, tek taraf)</v>
          </cell>
          <cell r="D190" t="str">
            <v>B</v>
          </cell>
          <cell r="F190">
            <v>2526.1382799325465</v>
          </cell>
          <cell r="G190">
            <v>1617.8400000000001</v>
          </cell>
        </row>
        <row r="191">
          <cell r="A191" t="str">
            <v>P601880</v>
          </cell>
          <cell r="B191" t="str">
            <v>Laringoplasti (Yanıklar, rekonstrüksiyon)</v>
          </cell>
          <cell r="D191" t="str">
            <v>B</v>
          </cell>
          <cell r="F191">
            <v>2526.1382799325465</v>
          </cell>
          <cell r="G191">
            <v>1617.8400000000001</v>
          </cell>
        </row>
        <row r="192">
          <cell r="A192" t="str">
            <v>P601881</v>
          </cell>
          <cell r="B192" t="str">
            <v>Laringeal  stenoz cerrahisi</v>
          </cell>
          <cell r="D192" t="str">
            <v>B</v>
          </cell>
          <cell r="E192" t="str">
            <v>*</v>
          </cell>
          <cell r="F192">
            <v>2526</v>
          </cell>
          <cell r="G192">
            <v>1617.75144</v>
          </cell>
        </row>
        <row r="193">
          <cell r="A193" t="str">
            <v>P601885</v>
          </cell>
          <cell r="B193" t="str">
            <v>Laringeal web açılması</v>
          </cell>
          <cell r="D193" t="str">
            <v>B</v>
          </cell>
          <cell r="F193">
            <v>1700</v>
          </cell>
          <cell r="G193">
            <v>1088.748</v>
          </cell>
        </row>
        <row r="194">
          <cell r="A194" t="str">
            <v>P601890</v>
          </cell>
          <cell r="B194" t="str">
            <v>Laringosel çıkarılması</v>
          </cell>
          <cell r="D194" t="str">
            <v>B</v>
          </cell>
          <cell r="F194">
            <v>2526.1382799325465</v>
          </cell>
          <cell r="G194">
            <v>1617.8400000000001</v>
          </cell>
        </row>
        <row r="195">
          <cell r="A195" t="str">
            <v>P601930</v>
          </cell>
          <cell r="B195" t="str">
            <v>Larinjektomi, parsiyel</v>
          </cell>
          <cell r="C195" t="str">
            <v>P608500, P608510, P608940 ile birlikte faturalandırılmaz.</v>
          </cell>
          <cell r="D195" t="str">
            <v>A3</v>
          </cell>
          <cell r="F195">
            <v>3704.8903878583474</v>
          </cell>
          <cell r="G195">
            <v>2372.7600000000002</v>
          </cell>
        </row>
        <row r="196">
          <cell r="A196" t="str">
            <v>P601940</v>
          </cell>
          <cell r="B196" t="str">
            <v>Larinjektomi, total</v>
          </cell>
          <cell r="C196" t="str">
            <v>P608500, P608510, P608930 ile birlikte faturalandırılmaz.</v>
          </cell>
          <cell r="D196" t="str">
            <v>B</v>
          </cell>
          <cell r="F196">
            <v>3473.8617200674539</v>
          </cell>
          <cell r="G196">
            <v>2224.8000000000002</v>
          </cell>
        </row>
        <row r="197">
          <cell r="A197" t="str">
            <v>P601950</v>
          </cell>
          <cell r="B197" t="str">
            <v>Larinks biyopsisi, indirekt laringoskopi ile</v>
          </cell>
          <cell r="D197" t="str">
            <v>E</v>
          </cell>
          <cell r="F197">
            <v>86.172006745362566</v>
          </cell>
          <cell r="G197">
            <v>55.188000000000002</v>
          </cell>
        </row>
        <row r="198">
          <cell r="A198" t="str">
            <v>P601960</v>
          </cell>
          <cell r="B198" t="str">
            <v>Larinks papillomu</v>
          </cell>
          <cell r="D198" t="str">
            <v>C</v>
          </cell>
          <cell r="F198">
            <v>1213.9966273187183</v>
          </cell>
          <cell r="G198">
            <v>777.49200000000008</v>
          </cell>
        </row>
        <row r="199">
          <cell r="A199" t="str">
            <v>P601970</v>
          </cell>
          <cell r="B199" t="str">
            <v>Larinksten yabancı cisim çıkarılması</v>
          </cell>
          <cell r="D199" t="str">
            <v>D</v>
          </cell>
          <cell r="F199">
            <v>337.26812816188874</v>
          </cell>
          <cell r="G199">
            <v>216</v>
          </cell>
        </row>
        <row r="200">
          <cell r="A200" t="str">
            <v>P601980</v>
          </cell>
          <cell r="B200" t="str">
            <v xml:space="preserve">Lateral rinotomi ile yaklaşım </v>
          </cell>
          <cell r="C200" t="str">
            <v>Tümör, perforasyon cerrahisi vb.</v>
          </cell>
          <cell r="D200" t="str">
            <v>C</v>
          </cell>
          <cell r="F200">
            <v>1079.089376053963</v>
          </cell>
          <cell r="G200">
            <v>691.09199999999998</v>
          </cell>
        </row>
        <row r="201">
          <cell r="A201" t="str">
            <v>P601990</v>
          </cell>
          <cell r="B201" t="str">
            <v>Maksiller arter ligasyonu</v>
          </cell>
          <cell r="D201" t="str">
            <v>B</v>
          </cell>
          <cell r="F201">
            <v>2526.1382799325465</v>
          </cell>
          <cell r="G201">
            <v>1617.8400000000001</v>
          </cell>
        </row>
        <row r="202">
          <cell r="A202" t="str">
            <v>P602010</v>
          </cell>
          <cell r="B202" t="str">
            <v>Suprahyoid boyun diseksiyonu</v>
          </cell>
          <cell r="D202" t="str">
            <v>C</v>
          </cell>
          <cell r="F202">
            <v>809.44350758853295</v>
          </cell>
          <cell r="G202">
            <v>518.40000000000009</v>
          </cell>
        </row>
        <row r="203">
          <cell r="A203" t="str">
            <v>P602020</v>
          </cell>
          <cell r="B203" t="str">
            <v>Tirohyoid suspansiyon</v>
          </cell>
          <cell r="D203" t="str">
            <v>B</v>
          </cell>
          <cell r="F203">
            <v>2105.2276559865095</v>
          </cell>
          <cell r="G203">
            <v>1348.2720000000002</v>
          </cell>
        </row>
        <row r="204">
          <cell r="A204" t="str">
            <v>P602030</v>
          </cell>
          <cell r="B204" t="str">
            <v>Tiroplasti</v>
          </cell>
          <cell r="D204" t="str">
            <v>B</v>
          </cell>
          <cell r="F204">
            <v>2315.682967959528</v>
          </cell>
          <cell r="G204">
            <v>1483.056</v>
          </cell>
        </row>
        <row r="205">
          <cell r="A205" t="str">
            <v>P602040</v>
          </cell>
          <cell r="B205" t="str">
            <v>Tortikollis düzeltilmesi</v>
          </cell>
          <cell r="D205" t="str">
            <v>C</v>
          </cell>
          <cell r="F205">
            <v>921.24789207419894</v>
          </cell>
          <cell r="G205">
            <v>590.00400000000002</v>
          </cell>
        </row>
        <row r="206">
          <cell r="B206" t="str">
            <v>Paranazal Sinüsler</v>
          </cell>
          <cell r="C206" t="str">
            <v>Tüm burun ve paranazal sinüs ameliyatları aynı organın bölümleri kabul edilerek tüm ikincil ameliyatlar %25 oranında faturalandırılacaktır.</v>
          </cell>
          <cell r="G206">
            <v>0</v>
          </cell>
        </row>
        <row r="207">
          <cell r="A207" t="str">
            <v>P602050</v>
          </cell>
          <cell r="B207" t="str">
            <v>Antrokoanal polip eksizyonu</v>
          </cell>
          <cell r="D207" t="str">
            <v>D</v>
          </cell>
          <cell r="F207">
            <v>665.43001686340642</v>
          </cell>
          <cell r="G207">
            <v>426.16800000000001</v>
          </cell>
        </row>
        <row r="208">
          <cell r="A208" t="str">
            <v>P602060</v>
          </cell>
          <cell r="B208" t="str">
            <v>BOS rinoresi cerrahisi, eksternal yaklaşım</v>
          </cell>
          <cell r="D208" t="str">
            <v>B</v>
          </cell>
          <cell r="F208">
            <v>2105.2276559865095</v>
          </cell>
          <cell r="G208">
            <v>1348.2720000000002</v>
          </cell>
        </row>
        <row r="209">
          <cell r="A209" t="str">
            <v>P602070</v>
          </cell>
          <cell r="B209" t="str">
            <v>Caldwell-Luc ameliyatı, tek taraf</v>
          </cell>
          <cell r="C209" t="str">
            <v xml:space="preserve">P602080, P602320, P602330 ile birlikte faturalandırılmaz. Aynı faturada ikiden fazla yer almaz. </v>
          </cell>
          <cell r="D209" t="str">
            <v>D</v>
          </cell>
          <cell r="F209">
            <v>832.04047217537948</v>
          </cell>
          <cell r="G209">
            <v>532.87200000000007</v>
          </cell>
        </row>
        <row r="210">
          <cell r="A210" t="str">
            <v>P602080</v>
          </cell>
          <cell r="B210" t="str">
            <v>Caldwell-Luc ameliyatı, iki taraf</v>
          </cell>
          <cell r="C210" t="str">
            <v>P602070, P602320, P602330  ile birlikte faturalandırılmaz.</v>
          </cell>
          <cell r="D210" t="str">
            <v>C</v>
          </cell>
          <cell r="F210">
            <v>944.18212478920748</v>
          </cell>
          <cell r="G210">
            <v>604.69200000000001</v>
          </cell>
        </row>
        <row r="211">
          <cell r="A211" t="str">
            <v>P602090</v>
          </cell>
          <cell r="B211" t="str">
            <v>Eksternal etmoidektomi</v>
          </cell>
          <cell r="D211" t="str">
            <v>C</v>
          </cell>
          <cell r="F211">
            <v>944.18212478920748</v>
          </cell>
          <cell r="G211">
            <v>604.69200000000001</v>
          </cell>
        </row>
        <row r="212">
          <cell r="A212" t="str">
            <v>P602100</v>
          </cell>
          <cell r="B212" t="str">
            <v xml:space="preserve">Frontal sinozotomi, trepanasyon </v>
          </cell>
          <cell r="D212" t="str">
            <v>D</v>
          </cell>
          <cell r="F212">
            <v>832.04047217537948</v>
          </cell>
          <cell r="G212">
            <v>532.87200000000007</v>
          </cell>
        </row>
        <row r="213">
          <cell r="A213" t="str">
            <v>P602110</v>
          </cell>
          <cell r="B213" t="str">
            <v>Frontal sinüs cerrahisi, osteoplastik flep ile, iki taraf</v>
          </cell>
          <cell r="C213" t="str">
            <v xml:space="preserve">Obliterasyon dahildir. </v>
          </cell>
          <cell r="D213" t="str">
            <v>B</v>
          </cell>
          <cell r="F213">
            <v>2455.9865092748737</v>
          </cell>
          <cell r="G213">
            <v>1572.9120000000003</v>
          </cell>
        </row>
        <row r="214">
          <cell r="A214" t="str">
            <v>P602120</v>
          </cell>
          <cell r="B214" t="str">
            <v xml:space="preserve">Frontal sinüs cerrahisi, osteoplastik flep ile, tek taraf </v>
          </cell>
          <cell r="C214" t="str">
            <v>Obliterasyon dahildir. Aynı faturada iki defa kodlanmaz.</v>
          </cell>
          <cell r="D214" t="str">
            <v>C</v>
          </cell>
          <cell r="F214">
            <v>1294.7723440134907</v>
          </cell>
          <cell r="G214">
            <v>829.22400000000005</v>
          </cell>
        </row>
        <row r="215">
          <cell r="A215" t="str">
            <v>P602140</v>
          </cell>
          <cell r="B215" t="str">
            <v>Ozenaya cerrahi girişim</v>
          </cell>
          <cell r="D215" t="str">
            <v>C</v>
          </cell>
          <cell r="F215">
            <v>971.16357504215853</v>
          </cell>
          <cell r="G215">
            <v>621.97199999999998</v>
          </cell>
        </row>
        <row r="216">
          <cell r="A216" t="str">
            <v>P602150</v>
          </cell>
          <cell r="B216" t="str">
            <v>Piterigopalatin fossa cerrahisi</v>
          </cell>
          <cell r="D216" t="str">
            <v>B</v>
          </cell>
          <cell r="F216">
            <v>2455.9865092748737</v>
          </cell>
          <cell r="G216">
            <v>1572.9120000000003</v>
          </cell>
        </row>
        <row r="217">
          <cell r="A217" t="str">
            <v>P602160</v>
          </cell>
          <cell r="B217" t="str">
            <v xml:space="preserve">Transnazal etmoidektomi       </v>
          </cell>
          <cell r="D217" t="str">
            <v>C</v>
          </cell>
          <cell r="F217">
            <v>1133.052276559865</v>
          </cell>
          <cell r="G217">
            <v>725.65200000000004</v>
          </cell>
        </row>
        <row r="218">
          <cell r="B218" t="str">
            <v>Endoskopi</v>
          </cell>
          <cell r="G218">
            <v>0</v>
          </cell>
        </row>
        <row r="219">
          <cell r="A219" t="str">
            <v>P602180</v>
          </cell>
          <cell r="B219" t="str">
            <v>Endoskopik BOS rinoresi cerrahisi</v>
          </cell>
          <cell r="C219" t="str">
            <v>P602210, P602300, P602320, P602330, P602340 ile birlikte faturalandırılmaz.</v>
          </cell>
          <cell r="D219" t="str">
            <v>B</v>
          </cell>
          <cell r="F219">
            <v>2065.7672849915684</v>
          </cell>
          <cell r="G219">
            <v>1323</v>
          </cell>
        </row>
        <row r="220">
          <cell r="A220" t="str">
            <v>P602190</v>
          </cell>
          <cell r="B220" t="str">
            <v xml:space="preserve">Endoskopik burun ve nazofarinks tümör cerrahisi </v>
          </cell>
          <cell r="C220" t="str">
            <v>P602210, P602300, P602320, P602330, P602340 ile birlikte faturalandırılmaz.</v>
          </cell>
          <cell r="D220" t="str">
            <v>B</v>
          </cell>
          <cell r="F220">
            <v>1979.2411467116356</v>
          </cell>
          <cell r="G220">
            <v>1267.5852</v>
          </cell>
        </row>
        <row r="221">
          <cell r="A221" t="str">
            <v xml:space="preserve">P602200                       </v>
          </cell>
          <cell r="B221" t="str">
            <v>Endoskopik dakriyosistorinostomi (DSR)</v>
          </cell>
          <cell r="C221" t="str">
            <v>Üçüncü basamak sağlık hizmeti sunucuları veya Sağlık Bakanlığı’na bağlı sağlık hizmeti sunucularınca yapılması halinde ödenir</v>
          </cell>
          <cell r="D221" t="str">
            <v>C</v>
          </cell>
          <cell r="F221">
            <v>867.12</v>
          </cell>
          <cell r="G221">
            <v>555.33833279999999</v>
          </cell>
        </row>
        <row r="222">
          <cell r="A222" t="str">
            <v>P602200</v>
          </cell>
          <cell r="B222" t="str">
            <v>Endoskopik dakriyosistorinostomi (DSR)</v>
          </cell>
          <cell r="D222" t="str">
            <v>C</v>
          </cell>
          <cell r="F222">
            <v>906.58</v>
          </cell>
          <cell r="G222">
            <v>580.61009520000005</v>
          </cell>
        </row>
        <row r="223">
          <cell r="A223" t="str">
            <v>P602210</v>
          </cell>
          <cell r="B223" t="str">
            <v>Endoskopik frontal sinüs cerrahisi</v>
          </cell>
          <cell r="C223" t="str">
            <v>P602300, P602320, P602330, P602340 ile birlikte faturalandırılmaz.</v>
          </cell>
          <cell r="D223" t="str">
            <v>B</v>
          </cell>
          <cell r="F223">
            <v>2065.7672849915684</v>
          </cell>
          <cell r="G223">
            <v>1323</v>
          </cell>
        </row>
        <row r="224">
          <cell r="A224" t="str">
            <v>P602220</v>
          </cell>
          <cell r="B224" t="str">
            <v>Endoskopik koanal atrezi açılması</v>
          </cell>
          <cell r="D224" t="str">
            <v>C</v>
          </cell>
          <cell r="F224">
            <v>1021.0792580101181</v>
          </cell>
          <cell r="G224">
            <v>653.94000000000005</v>
          </cell>
        </row>
        <row r="225">
          <cell r="A225" t="str">
            <v>P602230</v>
          </cell>
          <cell r="B225" t="str">
            <v>Endoskopik konka bülloza rezeksiyonu</v>
          </cell>
          <cell r="D225" t="str">
            <v>C</v>
          </cell>
          <cell r="F225">
            <v>793.25463743676221</v>
          </cell>
          <cell r="G225">
            <v>508.03199999999998</v>
          </cell>
        </row>
        <row r="226">
          <cell r="A226" t="str">
            <v>P602240</v>
          </cell>
          <cell r="B226" t="str">
            <v>Endoskopik konka redüksiyonu</v>
          </cell>
          <cell r="D226" t="str">
            <v>C</v>
          </cell>
          <cell r="F226">
            <v>682.29342327150096</v>
          </cell>
          <cell r="G226">
            <v>436.96800000000007</v>
          </cell>
        </row>
        <row r="227">
          <cell r="A227" t="str">
            <v>P602250</v>
          </cell>
          <cell r="B227" t="str">
            <v>Endoskopik medial maksillektomi</v>
          </cell>
          <cell r="C227" t="str">
            <v>P602210, P602300, P602320, P602330, P602340 ile birlikte faturaralandırılmaz.</v>
          </cell>
          <cell r="D227" t="str">
            <v>B</v>
          </cell>
          <cell r="F227">
            <v>1721.0792580101181</v>
          </cell>
          <cell r="G227">
            <v>1102.248</v>
          </cell>
        </row>
        <row r="228">
          <cell r="A228" t="str">
            <v>P602260</v>
          </cell>
          <cell r="B228" t="str">
            <v>Endoskopik meningosel, ensefalosel cerrahisi</v>
          </cell>
          <cell r="C228" t="str">
            <v>P602210 , P602300 , P602320 , P602330 , P602340 ile birlikte fatura edilemez.</v>
          </cell>
          <cell r="D228" t="str">
            <v>B</v>
          </cell>
          <cell r="F228">
            <v>1517.7065767284992</v>
          </cell>
          <cell r="G228">
            <v>972.00000000000011</v>
          </cell>
        </row>
        <row r="229">
          <cell r="A229" t="str">
            <v>P602270</v>
          </cell>
          <cell r="B229" t="str">
            <v>Endoskopik optik sinir dekompresyonu</v>
          </cell>
          <cell r="C229" t="str">
            <v>Aynı taraf için P602370, P602300, P602360 ile birlikte faturaralandırılmaz.</v>
          </cell>
          <cell r="D229" t="str">
            <v>B</v>
          </cell>
          <cell r="F229">
            <v>2408.0944350758855</v>
          </cell>
          <cell r="G229">
            <v>1542.24</v>
          </cell>
        </row>
        <row r="230">
          <cell r="A230" t="str">
            <v>P602280</v>
          </cell>
          <cell r="B230" t="str">
            <v>Endoskopik orbita dekompresyonu</v>
          </cell>
          <cell r="C230" t="str">
            <v>Aynı taraf için P602330 ile birlikte faturaralandırılmaz.</v>
          </cell>
          <cell r="D230" t="str">
            <v>B</v>
          </cell>
          <cell r="F230">
            <v>2408.0944350758855</v>
          </cell>
          <cell r="G230">
            <v>1542.24</v>
          </cell>
        </row>
        <row r="231">
          <cell r="A231" t="str">
            <v>P602290</v>
          </cell>
          <cell r="B231" t="str">
            <v>Endoskopik septoplasti</v>
          </cell>
          <cell r="C231" t="str">
            <v>P601330, P601450, P601460, P601470,  P601510, P601620, P602230, P602240 ile birlikte faturalandırılmaz</v>
          </cell>
          <cell r="D231" t="str">
            <v>C</v>
          </cell>
          <cell r="F231">
            <v>793.25463743676221</v>
          </cell>
          <cell r="G231">
            <v>508.03199999999998</v>
          </cell>
        </row>
        <row r="232">
          <cell r="A232" t="str">
            <v>P602300</v>
          </cell>
          <cell r="B232" t="str">
            <v>Endoskopik sfenoid sinüs cerrahisi</v>
          </cell>
          <cell r="C232" t="str">
            <v>Aynı taraf için P602280, P602330, P602360, P602370 ile birlikte faturalandırılmaz.</v>
          </cell>
          <cell r="D232" t="str">
            <v>B</v>
          </cell>
          <cell r="F232">
            <v>1721.0792580101181</v>
          </cell>
          <cell r="G232">
            <v>1102.248</v>
          </cell>
        </row>
        <row r="233">
          <cell r="A233" t="str">
            <v>P602310</v>
          </cell>
          <cell r="B233" t="str">
            <v>Fleksibl fiberoptik nazofaringoskopi</v>
          </cell>
          <cell r="C233" t="str">
            <v xml:space="preserve">Biyopsi dahil. </v>
          </cell>
          <cell r="D233" t="str">
            <v>D</v>
          </cell>
          <cell r="F233">
            <v>33.726812816188868</v>
          </cell>
          <cell r="G233">
            <v>21.599999999999998</v>
          </cell>
        </row>
        <row r="234">
          <cell r="A234" t="str">
            <v>P602320</v>
          </cell>
          <cell r="B234" t="str">
            <v xml:space="preserve">Fonksiyonel endoskopik sinüs cerrahisi, iki taraf </v>
          </cell>
          <cell r="C234" t="str">
            <v>P602070, P602080, P602180, P602190,P 602200, P602210, P602240, P622250, P602260, P602270, P602280, P602310, P602330 ile birlikte faturalandırılmaz.</v>
          </cell>
          <cell r="D234" t="str">
            <v>B</v>
          </cell>
          <cell r="E234" t="str">
            <v>*</v>
          </cell>
          <cell r="F234">
            <v>1127.3187183811131</v>
          </cell>
          <cell r="G234">
            <v>721.98</v>
          </cell>
        </row>
        <row r="235">
          <cell r="A235" t="str">
            <v>P602330</v>
          </cell>
          <cell r="B235" t="str">
            <v>Fonksiyonel endoskopik sinüs cerrahisi, tek taraf</v>
          </cell>
          <cell r="C235" t="str">
            <v xml:space="preserve"> P602070, P602080, P602180, P602190, P602200, P602210, P602240, P622250,
P602260, P602270, P602280, P602310, P602320 ile birlikte faturalandırılmaz.</v>
          </cell>
          <cell r="D235" t="str">
            <v>C</v>
          </cell>
          <cell r="F235">
            <v>793.25463743676221</v>
          </cell>
          <cell r="G235">
            <v>508.03199999999998</v>
          </cell>
        </row>
        <row r="236">
          <cell r="A236" t="str">
            <v>P602340</v>
          </cell>
          <cell r="B236" t="str">
            <v>Maksiller sinüse endoskopik müdahale</v>
          </cell>
          <cell r="D236" t="str">
            <v>C</v>
          </cell>
          <cell r="F236">
            <v>682.29342327150096</v>
          </cell>
          <cell r="G236">
            <v>436.96800000000007</v>
          </cell>
        </row>
        <row r="237">
          <cell r="A237" t="str">
            <v>P602360</v>
          </cell>
          <cell r="B237" t="str">
            <v>Temporomandibuler eklem endoskopisi, diyagnostik</v>
          </cell>
          <cell r="C237" t="str">
            <v>Aynı taraf için P602280, P602300, P602370 ile birlikte faturalandırılmaz.</v>
          </cell>
          <cell r="D237" t="str">
            <v>D</v>
          </cell>
          <cell r="F237">
            <v>140.13490725126476</v>
          </cell>
          <cell r="G237">
            <v>89.748000000000005</v>
          </cell>
        </row>
        <row r="238">
          <cell r="A238" t="str">
            <v>P602370</v>
          </cell>
          <cell r="B238" t="str">
            <v>Temporomandibuler eklem endoskopisi, cerrahi</v>
          </cell>
          <cell r="C238" t="str">
            <v>Aynı taraf için P602280, P602300, P602360 ile birlikte faturalandırılmaz.</v>
          </cell>
          <cell r="D238" t="str">
            <v>C</v>
          </cell>
          <cell r="F238">
            <v>793.25463743676221</v>
          </cell>
          <cell r="G238">
            <v>508.03199999999998</v>
          </cell>
        </row>
        <row r="239">
          <cell r="A239" t="str">
            <v>P602371</v>
          </cell>
          <cell r="B239" t="str">
            <v>Sinüslerde invaziv mantar enfeksiyonu debritmanı</v>
          </cell>
          <cell r="D239" t="str">
            <v>B</v>
          </cell>
          <cell r="F239">
            <v>1300</v>
          </cell>
          <cell r="G239">
            <v>832.572</v>
          </cell>
        </row>
        <row r="240">
          <cell r="A240" t="str">
            <v>P602375</v>
          </cell>
          <cell r="B240" t="str">
            <v>Endoskopik epistaksis kontrolü ile sfenopalatin arter ve dalları ligasyonu</v>
          </cell>
          <cell r="C240" t="str">
            <v>Aynı faturada ikiden fazla yer almaz.</v>
          </cell>
          <cell r="D240" t="str">
            <v>C</v>
          </cell>
          <cell r="F240">
            <v>937.26812816188863</v>
          </cell>
          <cell r="G240">
            <v>600.26400000000001</v>
          </cell>
        </row>
        <row r="241">
          <cell r="B241" t="str">
            <v>Ağız, Dudak, Dil ve Farinkse Yönelik Girişimler</v>
          </cell>
          <cell r="G241">
            <v>0</v>
          </cell>
        </row>
        <row r="242">
          <cell r="A242" t="str">
            <v>P602380</v>
          </cell>
          <cell r="B242" t="str">
            <v>Adenoidektomi</v>
          </cell>
          <cell r="C242" t="str">
            <v>P602390, P603080, P603090, P603100, P603110 ile birlikte faturalandırılmaz.</v>
          </cell>
          <cell r="D242" t="str">
            <v>D</v>
          </cell>
          <cell r="E242" t="str">
            <v>*</v>
          </cell>
          <cell r="F242">
            <v>540.30354131534568</v>
          </cell>
          <cell r="G242">
            <v>346.03199999999998</v>
          </cell>
        </row>
        <row r="243">
          <cell r="A243" t="str">
            <v>P602390</v>
          </cell>
          <cell r="B243" t="str">
            <v>Adenoidektomi ve tüp</v>
          </cell>
          <cell r="C243" t="str">
            <v>P602380 , P603080 , P603090 , P603100 , P603110 ile birlikte faturalanamaz.</v>
          </cell>
          <cell r="D243" t="str">
            <v>C</v>
          </cell>
          <cell r="E243" t="str">
            <v>*</v>
          </cell>
          <cell r="F243">
            <v>707.41989881956158</v>
          </cell>
          <cell r="G243">
            <v>453.06</v>
          </cell>
        </row>
        <row r="244">
          <cell r="A244" t="str">
            <v>P602400</v>
          </cell>
          <cell r="B244" t="str">
            <v>Ağız içi ve etrafı benign tümörlerinin rezeksiyonu</v>
          </cell>
          <cell r="D244" t="str">
            <v>D</v>
          </cell>
          <cell r="F244">
            <v>998.31365935919064</v>
          </cell>
          <cell r="G244">
            <v>639.36</v>
          </cell>
        </row>
        <row r="245">
          <cell r="A245" t="str">
            <v>P602410</v>
          </cell>
          <cell r="B245" t="str">
            <v>Ağız içinde malign tümörlerin eksizyonu ve lokal flep uygulaması</v>
          </cell>
          <cell r="D245" t="str">
            <v>C</v>
          </cell>
          <cell r="F245">
            <v>1294.7723440134907</v>
          </cell>
          <cell r="G245">
            <v>829.22400000000005</v>
          </cell>
        </row>
        <row r="246">
          <cell r="A246" t="str">
            <v>P602430</v>
          </cell>
          <cell r="B246" t="str">
            <v>Ağız ve çenenin kemik rezeksiyonu gerektiren malign tümörleri</v>
          </cell>
          <cell r="D246" t="str">
            <v>B</v>
          </cell>
          <cell r="F246">
            <v>4175.3794266441819</v>
          </cell>
          <cell r="G246">
            <v>2674.0799999999995</v>
          </cell>
        </row>
        <row r="247">
          <cell r="A247" t="str">
            <v>P602450</v>
          </cell>
          <cell r="B247" t="str">
            <v>Ağız vestibülü mukozasının donör greft olarak eksizyonu ve onarımı</v>
          </cell>
          <cell r="D247" t="str">
            <v>C</v>
          </cell>
          <cell r="F247">
            <v>971.16357504215853</v>
          </cell>
          <cell r="G247">
            <v>621.97199999999998</v>
          </cell>
        </row>
        <row r="248">
          <cell r="A248" t="str">
            <v>P602470</v>
          </cell>
          <cell r="B248" t="str">
            <v>Ağız vestibülünden mukoza ve submukoza eksizyonu ve onarımı</v>
          </cell>
          <cell r="D248" t="str">
            <v>D</v>
          </cell>
          <cell r="F248">
            <v>598.98819561551431</v>
          </cell>
          <cell r="G248">
            <v>383.61599999999999</v>
          </cell>
        </row>
        <row r="249">
          <cell r="A249" t="str">
            <v>P602480</v>
          </cell>
          <cell r="B249" t="str">
            <v>Alveolar yarık onarımı</v>
          </cell>
          <cell r="C249" t="str">
            <v>P601210, P601720, P602490, P602950, P602970, P60300 ile birlikte faturalandırılmaz.</v>
          </cell>
          <cell r="D249" t="str">
            <v>C</v>
          </cell>
          <cell r="F249">
            <v>1294.7723440134907</v>
          </cell>
          <cell r="G249">
            <v>829.22400000000005</v>
          </cell>
        </row>
        <row r="250">
          <cell r="A250" t="str">
            <v>P602490</v>
          </cell>
          <cell r="B250" t="str">
            <v>Anterior damak fistülü onarımı</v>
          </cell>
          <cell r="D250" t="str">
            <v>C</v>
          </cell>
          <cell r="F250">
            <v>1294.7723440134907</v>
          </cell>
          <cell r="G250">
            <v>829.22400000000005</v>
          </cell>
        </row>
        <row r="251">
          <cell r="A251" t="str">
            <v>P602500</v>
          </cell>
          <cell r="B251" t="str">
            <v>Damağa radyofrekans uygulanması</v>
          </cell>
          <cell r="C251" t="str">
            <v>Polisomnografi raporu gerekir. RF ve lazer uygulamaları için yılda 3 uygulamadan fazlası faturalandırılmaz.</v>
          </cell>
          <cell r="D251" t="str">
            <v>D</v>
          </cell>
          <cell r="E251" t="str">
            <v>*</v>
          </cell>
          <cell r="F251">
            <v>337.26812816188874</v>
          </cell>
          <cell r="G251">
            <v>216</v>
          </cell>
        </row>
        <row r="252">
          <cell r="A252" t="str">
            <v>P602510</v>
          </cell>
          <cell r="B252" t="str">
            <v>Damak ve uvula lezyonlarının eksizyonu</v>
          </cell>
          <cell r="D252" t="str">
            <v>D</v>
          </cell>
          <cell r="F252">
            <v>387.858347386172</v>
          </cell>
          <cell r="G252">
            <v>248.39999999999998</v>
          </cell>
        </row>
        <row r="253">
          <cell r="A253" t="str">
            <v>P602520</v>
          </cell>
          <cell r="B253" t="str">
            <v xml:space="preserve">Damak ve uvula lezyonlarının onarımı, flep ile </v>
          </cell>
          <cell r="D253" t="str">
            <v>C</v>
          </cell>
          <cell r="F253">
            <v>971.16357504215853</v>
          </cell>
          <cell r="G253">
            <v>621.97199999999998</v>
          </cell>
        </row>
        <row r="254">
          <cell r="A254" t="str">
            <v>P602530</v>
          </cell>
          <cell r="B254" t="str">
            <v>Damak yarığı onarımı ve faringeal flep</v>
          </cell>
          <cell r="D254" t="str">
            <v>B</v>
          </cell>
          <cell r="F254">
            <v>2947.3861720067453</v>
          </cell>
          <cell r="G254">
            <v>1887.624</v>
          </cell>
        </row>
        <row r="255">
          <cell r="A255" t="str">
            <v>P602540</v>
          </cell>
          <cell r="B255" t="str">
            <v>Damak yarığı onarımı, inkomplet</v>
          </cell>
          <cell r="D255" t="str">
            <v>C</v>
          </cell>
          <cell r="F255">
            <v>1175.3794266441821</v>
          </cell>
          <cell r="G255">
            <v>752.7600000000001</v>
          </cell>
        </row>
        <row r="256">
          <cell r="A256" t="str">
            <v>P602550</v>
          </cell>
          <cell r="B256" t="str">
            <v>Damak yarığı onarımı, komplet</v>
          </cell>
          <cell r="D256" t="str">
            <v>C</v>
          </cell>
          <cell r="F256">
            <v>1322.2596964586849</v>
          </cell>
          <cell r="G256">
            <v>846.8280000000002</v>
          </cell>
        </row>
        <row r="257">
          <cell r="A257" t="str">
            <v>P602560</v>
          </cell>
          <cell r="B257" t="str">
            <v>Deri grefti kullanarak sulkoplasti</v>
          </cell>
          <cell r="D257" t="str">
            <v>C</v>
          </cell>
          <cell r="F257">
            <v>881.61888701517705</v>
          </cell>
          <cell r="G257">
            <v>564.62400000000002</v>
          </cell>
        </row>
        <row r="258">
          <cell r="A258" t="str">
            <v>P602570</v>
          </cell>
          <cell r="B258" t="str">
            <v xml:space="preserve">Deri grefti kullanmaksızın posterior dudak sulkusu açılması </v>
          </cell>
          <cell r="D258" t="str">
            <v>D</v>
          </cell>
          <cell r="F258">
            <v>615.51433389544695</v>
          </cell>
          <cell r="G258">
            <v>394.20000000000005</v>
          </cell>
        </row>
        <row r="259">
          <cell r="A259" t="str">
            <v>P602580</v>
          </cell>
          <cell r="B259" t="str">
            <v>Dil köküne radyofrekans uygulanması</v>
          </cell>
          <cell r="D259" t="str">
            <v>D</v>
          </cell>
          <cell r="F259">
            <v>337.26812816188874</v>
          </cell>
          <cell r="G259">
            <v>216</v>
          </cell>
        </row>
        <row r="260">
          <cell r="A260" t="str">
            <v>P602590</v>
          </cell>
          <cell r="B260" t="str">
            <v>Dil kökü suspansiyonu ve/veya dil kökünden doku çıkarılması</v>
          </cell>
          <cell r="D260" t="str">
            <v>C</v>
          </cell>
          <cell r="F260">
            <v>1264.7554806070827</v>
          </cell>
          <cell r="G260">
            <v>810</v>
          </cell>
        </row>
        <row r="261">
          <cell r="A261" t="str">
            <v>P602600</v>
          </cell>
          <cell r="B261" t="str">
            <v>Dil lezyonu eksizyonu</v>
          </cell>
          <cell r="D261" t="str">
            <v>D</v>
          </cell>
          <cell r="F261">
            <v>798.65092748735253</v>
          </cell>
          <cell r="G261">
            <v>511.48800000000006</v>
          </cell>
        </row>
        <row r="262">
          <cell r="A262" t="str">
            <v>P602610</v>
          </cell>
          <cell r="B262" t="str">
            <v xml:space="preserve">Dil lezyonu eksizyonu ve onarımı, dil flebi ile </v>
          </cell>
          <cell r="D262" t="str">
            <v>C</v>
          </cell>
          <cell r="F262">
            <v>1294.7723440134907</v>
          </cell>
          <cell r="G262">
            <v>829.22400000000005</v>
          </cell>
        </row>
        <row r="263">
          <cell r="A263" t="str">
            <v>P602630</v>
          </cell>
          <cell r="B263" t="str">
            <v xml:space="preserve">Dudak adezyonu </v>
          </cell>
          <cell r="D263" t="str">
            <v>D</v>
          </cell>
          <cell r="F263">
            <v>998.31365935919064</v>
          </cell>
          <cell r="G263">
            <v>639.36</v>
          </cell>
        </row>
        <row r="264">
          <cell r="A264" t="str">
            <v>P602640</v>
          </cell>
          <cell r="B264" t="str">
            <v>Dudak malign tümör rezeksiyonu ve suprahyoid boyun diseksiyonu, Estlander, Berdnard vb. flep ile</v>
          </cell>
          <cell r="D264" t="str">
            <v>B</v>
          </cell>
          <cell r="F264">
            <v>3683.9797639123103</v>
          </cell>
          <cell r="G264">
            <v>2359.3679999999999</v>
          </cell>
        </row>
        <row r="265">
          <cell r="A265" t="str">
            <v>P602650</v>
          </cell>
          <cell r="B265" t="str">
            <v>Dudak malign tümör rezeksiyonu veya biyopsisi ve Estlander, Berdnard vb. flep kullanımı</v>
          </cell>
          <cell r="D265" t="str">
            <v>B</v>
          </cell>
          <cell r="F265">
            <v>2315.682967959528</v>
          </cell>
          <cell r="G265">
            <v>1483.056</v>
          </cell>
        </row>
        <row r="266">
          <cell r="A266" t="str">
            <v>P602660</v>
          </cell>
          <cell r="B266" t="str">
            <v>Dudak malign tümör wedge rezeksiyonu veya biyopsisi</v>
          </cell>
          <cell r="D266" t="str">
            <v>C</v>
          </cell>
          <cell r="F266">
            <v>944.18212478920748</v>
          </cell>
          <cell r="G266">
            <v>604.69200000000001</v>
          </cell>
        </row>
        <row r="267">
          <cell r="A267" t="str">
            <v>P602670</v>
          </cell>
          <cell r="B267" t="str">
            <v xml:space="preserve">Dudak veya dilden  kama şeklinde doku rezeksiyonu ve primer onarım </v>
          </cell>
          <cell r="D267" t="str">
            <v>C</v>
          </cell>
          <cell r="F267">
            <v>944.18212478920748</v>
          </cell>
          <cell r="G267">
            <v>604.69200000000001</v>
          </cell>
        </row>
        <row r="268">
          <cell r="A268" t="str">
            <v>P602680</v>
          </cell>
          <cell r="B268" t="str">
            <v xml:space="preserve">Dudak yarığı burnu  onarımı, osteotomisiz </v>
          </cell>
          <cell r="D268" t="str">
            <v>C</v>
          </cell>
          <cell r="F268">
            <v>857.16694772344022</v>
          </cell>
          <cell r="G268">
            <v>548.96400000000006</v>
          </cell>
        </row>
        <row r="269">
          <cell r="A269" t="str">
            <v>P602690</v>
          </cell>
          <cell r="B269" t="str">
            <v xml:space="preserve">Dudak yarığı burnu onarımı, osteotomi ile  </v>
          </cell>
          <cell r="D269" t="str">
            <v>C</v>
          </cell>
          <cell r="F269">
            <v>979.42664418212473</v>
          </cell>
          <cell r="G269">
            <v>627.26400000000001</v>
          </cell>
        </row>
        <row r="270">
          <cell r="A270" t="str">
            <v>P602700</v>
          </cell>
          <cell r="B270" t="str">
            <v>Dudak yarığı onarımı, tek taraf</v>
          </cell>
          <cell r="D270" t="str">
            <v>B</v>
          </cell>
          <cell r="F270">
            <v>1411.8043844856663</v>
          </cell>
          <cell r="G270">
            <v>904.17600000000016</v>
          </cell>
        </row>
        <row r="271">
          <cell r="A271" t="str">
            <v>P602710</v>
          </cell>
          <cell r="B271" t="str">
            <v>Dudak yarığı onarımı, iki taraf</v>
          </cell>
          <cell r="D271" t="str">
            <v>C</v>
          </cell>
          <cell r="F271">
            <v>857.16694772344022</v>
          </cell>
          <cell r="G271">
            <v>548.96400000000006</v>
          </cell>
        </row>
        <row r="272">
          <cell r="A272" t="str">
            <v>P602720</v>
          </cell>
          <cell r="B272" t="str">
            <v>Dudaktan büyük tümör rezeksiyonu ve lokal flepler ile onarımı</v>
          </cell>
          <cell r="D272" t="str">
            <v>B</v>
          </cell>
          <cell r="F272">
            <v>1552.9510961214166</v>
          </cell>
          <cell r="G272">
            <v>994.572</v>
          </cell>
        </row>
        <row r="273">
          <cell r="A273" t="str">
            <v>P602730</v>
          </cell>
          <cell r="B273" t="str">
            <v>Dudaktan büyük tümör rezeksiyonu, lokal flepler ile onarımı ve LAP biyopsisi</v>
          </cell>
          <cell r="D273" t="str">
            <v>B</v>
          </cell>
          <cell r="F273">
            <v>1693.9291736930861</v>
          </cell>
          <cell r="G273">
            <v>1084.8600000000001</v>
          </cell>
        </row>
        <row r="274">
          <cell r="A274" t="str">
            <v>P602740</v>
          </cell>
          <cell r="B274" t="str">
            <v xml:space="preserve">Faringeal flep </v>
          </cell>
          <cell r="D274" t="str">
            <v>C</v>
          </cell>
          <cell r="F274">
            <v>979.42664418212473</v>
          </cell>
          <cell r="G274">
            <v>627.26400000000001</v>
          </cell>
        </row>
        <row r="275">
          <cell r="A275" t="str">
            <v>P602750</v>
          </cell>
          <cell r="B275" t="str">
            <v xml:space="preserve">Farinks duvarının rezeksiyonu ve onarımı, miyokütan flep ile </v>
          </cell>
          <cell r="D275" t="str">
            <v>A3</v>
          </cell>
          <cell r="F275">
            <v>3709.949409780776</v>
          </cell>
          <cell r="G275">
            <v>2376</v>
          </cell>
        </row>
        <row r="276">
          <cell r="A276" t="str">
            <v>P602770</v>
          </cell>
          <cell r="B276" t="str">
            <v>Genioglossal ilerletme</v>
          </cell>
          <cell r="D276" t="str">
            <v>C</v>
          </cell>
          <cell r="F276">
            <v>1079.089376053963</v>
          </cell>
          <cell r="G276">
            <v>691.09199999999998</v>
          </cell>
        </row>
        <row r="277">
          <cell r="A277" t="str">
            <v>P602780</v>
          </cell>
          <cell r="B277" t="str">
            <v xml:space="preserve">Genioplasti, implant ile </v>
          </cell>
          <cell r="D277" t="str">
            <v>C</v>
          </cell>
          <cell r="F277">
            <v>944.18212478920748</v>
          </cell>
          <cell r="G277">
            <v>604.69200000000001</v>
          </cell>
        </row>
        <row r="278">
          <cell r="A278" t="str">
            <v>P602790</v>
          </cell>
          <cell r="B278" t="str">
            <v>Genioplasti, osteotomi ile</v>
          </cell>
          <cell r="D278" t="str">
            <v>C</v>
          </cell>
          <cell r="F278">
            <v>1079.089376053963</v>
          </cell>
          <cell r="G278">
            <v>691.09199999999998</v>
          </cell>
        </row>
        <row r="279">
          <cell r="A279" t="str">
            <v>P602800</v>
          </cell>
          <cell r="B279" t="str">
            <v>Glossektomi, parsiyel</v>
          </cell>
          <cell r="C279" t="str">
            <v>P608500, P608510 ile birlikte faturalandırılmaz.</v>
          </cell>
          <cell r="D279" t="str">
            <v>C</v>
          </cell>
          <cell r="F279">
            <v>944.18212478920748</v>
          </cell>
          <cell r="G279">
            <v>604.69200000000001</v>
          </cell>
        </row>
        <row r="280">
          <cell r="A280" t="str">
            <v>P602810</v>
          </cell>
          <cell r="B280" t="str">
            <v>Glossektomi, total</v>
          </cell>
          <cell r="C280" t="str">
            <v>P608500, P608510 ile birlikte faturalandırılmaz.</v>
          </cell>
          <cell r="D280" t="str">
            <v>B</v>
          </cell>
          <cell r="F280">
            <v>3578.9207419898826</v>
          </cell>
          <cell r="G280">
            <v>2292.0840000000003</v>
          </cell>
        </row>
        <row r="281">
          <cell r="A281" t="str">
            <v>P602820</v>
          </cell>
          <cell r="B281" t="str">
            <v>Hemiglossektomi</v>
          </cell>
          <cell r="C281" t="str">
            <v>P608500, P608510 ile birlikte faturalandırılmaz.</v>
          </cell>
          <cell r="D281" t="str">
            <v>B</v>
          </cell>
          <cell r="F281">
            <v>2105.2276559865095</v>
          </cell>
          <cell r="G281">
            <v>1348.2720000000002</v>
          </cell>
        </row>
        <row r="282">
          <cell r="A282" t="str">
            <v>P602830</v>
          </cell>
          <cell r="B282" t="str">
            <v xml:space="preserve">Hipertrofik lingual frenulum düzeltilmesi </v>
          </cell>
          <cell r="D282" t="str">
            <v>D</v>
          </cell>
          <cell r="F282">
            <v>590.21922428330527</v>
          </cell>
          <cell r="G282">
            <v>378</v>
          </cell>
        </row>
        <row r="283">
          <cell r="A283" t="str">
            <v>P602840</v>
          </cell>
          <cell r="B283" t="str">
            <v xml:space="preserve">Islık çalan ağız deformitesi onarımı </v>
          </cell>
          <cell r="D283" t="str">
            <v>C</v>
          </cell>
          <cell r="F283">
            <v>809.44350758853295</v>
          </cell>
          <cell r="G283">
            <v>518.40000000000009</v>
          </cell>
        </row>
        <row r="284">
          <cell r="A284" t="str">
            <v>P602850</v>
          </cell>
          <cell r="B284" t="str">
            <v>Kolumella uzatılması</v>
          </cell>
          <cell r="D284" t="str">
            <v>C</v>
          </cell>
          <cell r="F284">
            <v>734.56998313659369</v>
          </cell>
          <cell r="G284">
            <v>470.44800000000004</v>
          </cell>
        </row>
        <row r="285">
          <cell r="A285" t="str">
            <v>P602860</v>
          </cell>
          <cell r="B285" t="str">
            <v>İntraoral tümör eksizyonu, mandibula rezeksiyonu ve  boyun diseksiyonu  (Komando ameliyatı)</v>
          </cell>
          <cell r="C285" t="str">
            <v>P601690 ile birlikte faturalandırılmaz.</v>
          </cell>
          <cell r="D285" t="str">
            <v>B</v>
          </cell>
          <cell r="F285">
            <v>3578.9207419898826</v>
          </cell>
          <cell r="G285">
            <v>2292.0840000000003</v>
          </cell>
        </row>
        <row r="286">
          <cell r="A286" t="str">
            <v>P602870</v>
          </cell>
          <cell r="B286" t="str">
            <v>Lateral faringeal duvar ve piriform sinüs rezeksiyonu</v>
          </cell>
          <cell r="D286" t="str">
            <v>A3</v>
          </cell>
          <cell r="F286">
            <v>3524.4519392917373</v>
          </cell>
          <cell r="G286">
            <v>2257.2000000000003</v>
          </cell>
        </row>
        <row r="287">
          <cell r="A287" t="str">
            <v>P602880</v>
          </cell>
          <cell r="B287" t="str">
            <v>Lazer asiste uvulektomi</v>
          </cell>
          <cell r="D287" t="str">
            <v>C</v>
          </cell>
          <cell r="F287">
            <v>809.44350758853295</v>
          </cell>
          <cell r="G287">
            <v>518.40000000000009</v>
          </cell>
        </row>
        <row r="288">
          <cell r="A288" t="str">
            <v>P602890</v>
          </cell>
          <cell r="B288" t="str">
            <v>Lazer asiste uvulopalatofaringoplasti</v>
          </cell>
          <cell r="D288" t="str">
            <v>C</v>
          </cell>
          <cell r="F288">
            <v>1079.089376053963</v>
          </cell>
          <cell r="G288">
            <v>691.09199999999998</v>
          </cell>
        </row>
        <row r="289">
          <cell r="A289" t="str">
            <v>P602900</v>
          </cell>
          <cell r="B289" t="str">
            <v>Lingual tonsil eksizyonu</v>
          </cell>
          <cell r="D289" t="str">
            <v>D</v>
          </cell>
          <cell r="F289">
            <v>898.48229342327147</v>
          </cell>
          <cell r="G289">
            <v>575.42399999999998</v>
          </cell>
        </row>
        <row r="290">
          <cell r="A290" t="str">
            <v>P602910</v>
          </cell>
          <cell r="B290" t="str">
            <v>Mentoplasti</v>
          </cell>
          <cell r="C290" t="str">
            <v>Sağlık kurulu raporu ile tbbi gerekçe belirtilmelidir.</v>
          </cell>
          <cell r="D290" t="str">
            <v>B</v>
          </cell>
          <cell r="F290">
            <v>2947.3861720067453</v>
          </cell>
          <cell r="G290">
            <v>1887.624</v>
          </cell>
        </row>
        <row r="291">
          <cell r="A291" t="str">
            <v>P602920</v>
          </cell>
          <cell r="B291" t="str">
            <v>Nadir yüz yarığı onarımı</v>
          </cell>
          <cell r="D291" t="str">
            <v>B</v>
          </cell>
          <cell r="F291">
            <v>2526.1382799325465</v>
          </cell>
          <cell r="G291">
            <v>1617.8400000000001</v>
          </cell>
        </row>
        <row r="292">
          <cell r="A292" t="str">
            <v>P602930</v>
          </cell>
          <cell r="B292" t="str">
            <v>Nazofaringeal lezyon eksizyonu, infratemporal fossaya yaklaşım</v>
          </cell>
          <cell r="D292" t="str">
            <v>A3</v>
          </cell>
          <cell r="F292">
            <v>5564.9241146711638</v>
          </cell>
          <cell r="G292">
            <v>3564.0000000000005</v>
          </cell>
        </row>
        <row r="293">
          <cell r="A293" t="str">
            <v>P602940</v>
          </cell>
          <cell r="B293" t="str">
            <v>Nazofaringeal lezyon eksizyonu, transpalatal</v>
          </cell>
          <cell r="D293" t="str">
            <v>C</v>
          </cell>
          <cell r="F293">
            <v>1079.089376053963</v>
          </cell>
          <cell r="G293">
            <v>691.09199999999998</v>
          </cell>
        </row>
        <row r="294">
          <cell r="A294" t="str">
            <v>P602950</v>
          </cell>
          <cell r="B294" t="str">
            <v>Nazolabial fistül onarımı</v>
          </cell>
          <cell r="D294" t="str">
            <v>C</v>
          </cell>
          <cell r="F294">
            <v>809.44350758853295</v>
          </cell>
          <cell r="G294">
            <v>518.40000000000009</v>
          </cell>
        </row>
        <row r="295">
          <cell r="A295" t="str">
            <v>P602960</v>
          </cell>
          <cell r="B295" t="str">
            <v xml:space="preserve">Onarılmış dudak yarığı revizyonu </v>
          </cell>
          <cell r="D295" t="str">
            <v>C</v>
          </cell>
          <cell r="F295">
            <v>944.18212478920748</v>
          </cell>
          <cell r="G295">
            <v>604.69200000000001</v>
          </cell>
        </row>
        <row r="296">
          <cell r="A296" t="str">
            <v>P602970</v>
          </cell>
          <cell r="B296" t="str">
            <v>Oro-antral fistüllerin onarımı</v>
          </cell>
          <cell r="D296" t="str">
            <v>C</v>
          </cell>
          <cell r="F296">
            <v>944.18212478920748</v>
          </cell>
          <cell r="G296">
            <v>604.69200000000001</v>
          </cell>
        </row>
        <row r="297">
          <cell r="A297" t="str">
            <v>P602980</v>
          </cell>
          <cell r="B297" t="str">
            <v>Orofaringeal ve nazofaringeal postoperatif kanama kontrolü</v>
          </cell>
          <cell r="D297" t="str">
            <v>D</v>
          </cell>
          <cell r="F297">
            <v>665.43001686340642</v>
          </cell>
          <cell r="G297">
            <v>426.16800000000001</v>
          </cell>
        </row>
        <row r="298">
          <cell r="A298" t="str">
            <v>P603000</v>
          </cell>
          <cell r="B298" t="str">
            <v>Posterior damak fistülü onarımı</v>
          </cell>
          <cell r="D298" t="str">
            <v>C</v>
          </cell>
          <cell r="F298">
            <v>809.44350758853295</v>
          </cell>
          <cell r="G298">
            <v>518.40000000000009</v>
          </cell>
        </row>
        <row r="299">
          <cell r="A299" t="str">
            <v>P603010</v>
          </cell>
          <cell r="B299" t="str">
            <v>Premaksiller  segmentin geri alınması</v>
          </cell>
          <cell r="D299" t="str">
            <v>C</v>
          </cell>
          <cell r="F299">
            <v>1079.089376053963</v>
          </cell>
          <cell r="G299">
            <v>691.09199999999998</v>
          </cell>
        </row>
        <row r="300">
          <cell r="A300" t="str">
            <v>P603020</v>
          </cell>
          <cell r="B300" t="str">
            <v>Ranulaya girişim</v>
          </cell>
          <cell r="D300" t="str">
            <v>C</v>
          </cell>
          <cell r="F300">
            <v>809.44350758853295</v>
          </cell>
          <cell r="G300">
            <v>518.40000000000009</v>
          </cell>
        </row>
        <row r="301">
          <cell r="A301" t="str">
            <v>P603030</v>
          </cell>
          <cell r="B301" t="str">
            <v>Retrofaringeal veya parafaringeal apse drenajı</v>
          </cell>
          <cell r="D301" t="str">
            <v>D</v>
          </cell>
          <cell r="F301">
            <v>665.43001686340642</v>
          </cell>
          <cell r="G301">
            <v>426.16800000000001</v>
          </cell>
        </row>
        <row r="302">
          <cell r="A302" t="str">
            <v>P603040</v>
          </cell>
          <cell r="B302" t="str">
            <v xml:space="preserve">Sert damaktan tümör eksizyonu ve onarım, greft ile </v>
          </cell>
          <cell r="D302" t="str">
            <v>B</v>
          </cell>
          <cell r="F302">
            <v>3368.2967959527828</v>
          </cell>
          <cell r="G302">
            <v>2157.1920000000005</v>
          </cell>
        </row>
        <row r="303">
          <cell r="A303" t="str">
            <v>P603050</v>
          </cell>
          <cell r="B303" t="str">
            <v>Sert damaktan tümör eksizyonu, primer onarım</v>
          </cell>
          <cell r="D303" t="str">
            <v>B</v>
          </cell>
          <cell r="F303">
            <v>2526.1382799325465</v>
          </cell>
          <cell r="G303">
            <v>1617.8400000000001</v>
          </cell>
        </row>
        <row r="304">
          <cell r="A304" t="str">
            <v>P603060</v>
          </cell>
          <cell r="B304" t="str">
            <v>Stiloid proçes elangasyonu eksizyonu</v>
          </cell>
          <cell r="D304" t="str">
            <v>C</v>
          </cell>
          <cell r="F304">
            <v>1133.052276559865</v>
          </cell>
          <cell r="G304">
            <v>725.65200000000004</v>
          </cell>
        </row>
        <row r="305">
          <cell r="A305" t="str">
            <v>P603070</v>
          </cell>
          <cell r="B305" t="str">
            <v>Tonsil plikalar, retromolar trigon radikal rezeksiyonu, flepler ile</v>
          </cell>
          <cell r="D305" t="str">
            <v>B</v>
          </cell>
          <cell r="F305">
            <v>2820.910623946037</v>
          </cell>
          <cell r="G305">
            <v>1806.624</v>
          </cell>
        </row>
        <row r="306">
          <cell r="A306" t="str">
            <v>P603080</v>
          </cell>
          <cell r="B306" t="str">
            <v>Tonsillektomi</v>
          </cell>
          <cell r="C306" t="str">
            <v>P602380, P602390, P603090, P603100, P603110 ile birlikte faturalandırılmaz.</v>
          </cell>
          <cell r="D306" t="str">
            <v>C</v>
          </cell>
          <cell r="E306" t="str">
            <v>*</v>
          </cell>
          <cell r="F306">
            <v>964.75548060708275</v>
          </cell>
          <cell r="G306">
            <v>617.86800000000005</v>
          </cell>
        </row>
        <row r="307">
          <cell r="A307" t="str">
            <v>P603090</v>
          </cell>
          <cell r="B307" t="str">
            <v>Tonsillektomi ve adenoidektomi</v>
          </cell>
          <cell r="C307" t="str">
            <v>P602380, P602390 , P603080, P603100 , P603110 ile birlikte faturalandırılmaz.</v>
          </cell>
          <cell r="D307" t="str">
            <v>C</v>
          </cell>
          <cell r="E307" t="str">
            <v>*</v>
          </cell>
          <cell r="F307">
            <v>964.75548060708275</v>
          </cell>
          <cell r="G307">
            <v>617.86800000000005</v>
          </cell>
        </row>
        <row r="308">
          <cell r="A308" t="str">
            <v>P603100</v>
          </cell>
          <cell r="B308" t="str">
            <v>Tonsillektomi ve adenoidektomi ve tüp</v>
          </cell>
          <cell r="C308" t="str">
            <v>P602380 , P602390 , P603080, P603090 , P603110 ile birlikte faturalandırılmaz.</v>
          </cell>
          <cell r="D308" t="str">
            <v>C</v>
          </cell>
          <cell r="E308" t="str">
            <v>*</v>
          </cell>
          <cell r="F308">
            <v>1079.089376053963</v>
          </cell>
          <cell r="G308">
            <v>691.09199999999998</v>
          </cell>
        </row>
        <row r="309">
          <cell r="A309" t="str">
            <v>P603110</v>
          </cell>
          <cell r="B309" t="str">
            <v>Tonsillektomi ve tüp</v>
          </cell>
          <cell r="C309" t="str">
            <v>P602380 , P602390 , P603080, P603090 , P603100 ile birlikte faturalandırılmaz.</v>
          </cell>
          <cell r="D309" t="str">
            <v>C</v>
          </cell>
          <cell r="F309">
            <v>1079.089376053963</v>
          </cell>
          <cell r="G309">
            <v>691.09199999999998</v>
          </cell>
        </row>
        <row r="310">
          <cell r="A310" t="str">
            <v>P603120</v>
          </cell>
          <cell r="B310" t="str">
            <v>Transpalatal ilerletme</v>
          </cell>
          <cell r="D310" t="str">
            <v>B</v>
          </cell>
          <cell r="F310">
            <v>2105.2276559865095</v>
          </cell>
          <cell r="G310">
            <v>1348.2720000000002</v>
          </cell>
        </row>
        <row r="311">
          <cell r="A311" t="str">
            <v>P603130</v>
          </cell>
          <cell r="B311" t="str">
            <v>Uvulektomi</v>
          </cell>
          <cell r="D311" t="str">
            <v>C</v>
          </cell>
          <cell r="F311">
            <v>674.53625632377748</v>
          </cell>
          <cell r="G311">
            <v>432</v>
          </cell>
        </row>
        <row r="312">
          <cell r="A312" t="str">
            <v>P603140</v>
          </cell>
          <cell r="B312" t="str">
            <v>Uvulofaringoplasti</v>
          </cell>
          <cell r="C312" t="str">
            <v>P602380, P602390, P603080, P603090, P603100, P603110 ile birlikte faturalandırılmaz.</v>
          </cell>
          <cell r="D312" t="str">
            <v>C</v>
          </cell>
          <cell r="F312">
            <v>809.44350758853295</v>
          </cell>
          <cell r="G312">
            <v>518.40000000000009</v>
          </cell>
        </row>
        <row r="313">
          <cell r="A313" t="str">
            <v>P603150</v>
          </cell>
          <cell r="B313" t="str">
            <v>Vestibüloplasti, tek veya iki taraf</v>
          </cell>
          <cell r="C313" t="str">
            <v>Submukozal veya açık girişim, kas ve cilt eksizyonu veya mukozal greft uygulanması işleme dahildir. P600360 ile birlikte faturalandırılmaz. Aynı faturada birden fazla kodlanmaz.</v>
          </cell>
          <cell r="D313" t="str">
            <v>D</v>
          </cell>
          <cell r="F313">
            <v>641.31534569983137</v>
          </cell>
          <cell r="G313">
            <v>410.72400000000005</v>
          </cell>
        </row>
        <row r="314">
          <cell r="B314" t="str">
            <v>Salgı Bezlerine Yönelik Cerrahi</v>
          </cell>
          <cell r="G314">
            <v>0</v>
          </cell>
        </row>
        <row r="315">
          <cell r="A315" t="str">
            <v>P603160</v>
          </cell>
          <cell r="B315" t="str">
            <v xml:space="preserve">Minör tükrük bezi dokularının eksizyonu </v>
          </cell>
          <cell r="D315" t="str">
            <v>C</v>
          </cell>
          <cell r="F315">
            <v>809.44350758853295</v>
          </cell>
          <cell r="G315">
            <v>518.40000000000009</v>
          </cell>
        </row>
        <row r="316">
          <cell r="A316" t="str">
            <v>P603170</v>
          </cell>
          <cell r="B316" t="str">
            <v>Parotidektomi, total</v>
          </cell>
          <cell r="C316" t="str">
            <v>Aynı taraf için  P603180 ile birlikte faturalandırılmaz.</v>
          </cell>
          <cell r="D316" t="str">
            <v>B</v>
          </cell>
          <cell r="F316">
            <v>2526.1382799325465</v>
          </cell>
          <cell r="G316">
            <v>1617.8400000000001</v>
          </cell>
        </row>
        <row r="317">
          <cell r="A317" t="str">
            <v>P603180</v>
          </cell>
          <cell r="B317" t="str">
            <v>Parotidektomi, yüzeyel</v>
          </cell>
          <cell r="C317" t="str">
            <v>Aynı taraf için  P603170 ile birlikte faturalandırılmaz.</v>
          </cell>
          <cell r="D317" t="str">
            <v>B</v>
          </cell>
          <cell r="F317">
            <v>2105.2276559865095</v>
          </cell>
          <cell r="G317">
            <v>1348.2720000000002</v>
          </cell>
        </row>
        <row r="318">
          <cell r="A318" t="str">
            <v>P603200</v>
          </cell>
          <cell r="B318" t="str">
            <v>Siyalolitotomi, cerrahi</v>
          </cell>
          <cell r="D318" t="str">
            <v>D</v>
          </cell>
          <cell r="F318">
            <v>582.29342327150084</v>
          </cell>
          <cell r="G318">
            <v>372.92399999999998</v>
          </cell>
        </row>
        <row r="319">
          <cell r="A319" t="str">
            <v>P603210</v>
          </cell>
          <cell r="B319" t="str">
            <v>Sublingual  tükrük bezi  eksizyonu</v>
          </cell>
          <cell r="D319" t="str">
            <v>C</v>
          </cell>
          <cell r="F319">
            <v>809.44350758853295</v>
          </cell>
          <cell r="G319">
            <v>518.40000000000009</v>
          </cell>
        </row>
        <row r="320">
          <cell r="A320" t="str">
            <v>P603220</v>
          </cell>
          <cell r="B320" t="str">
            <v>Submaksiller veya sublingual apse drenajı</v>
          </cell>
          <cell r="D320" t="str">
            <v>D</v>
          </cell>
          <cell r="F320">
            <v>252.95109612141653</v>
          </cell>
          <cell r="G320">
            <v>162</v>
          </cell>
        </row>
        <row r="321">
          <cell r="A321" t="str">
            <v>P603230</v>
          </cell>
          <cell r="B321" t="str">
            <v>Submandibuler  tükrük bezi  eksizyonu</v>
          </cell>
          <cell r="D321" t="str">
            <v>C</v>
          </cell>
          <cell r="F321">
            <v>1079.089376053963</v>
          </cell>
          <cell r="G321">
            <v>691.09199999999998</v>
          </cell>
        </row>
        <row r="322">
          <cell r="A322" t="str">
            <v>P603240</v>
          </cell>
          <cell r="B322" t="str">
            <v>Tükrük bezinin plastik onarımı, sialodokoplasti</v>
          </cell>
          <cell r="D322" t="str">
            <v>C</v>
          </cell>
          <cell r="F322">
            <v>809.44350758853295</v>
          </cell>
          <cell r="G322">
            <v>518.40000000000009</v>
          </cell>
        </row>
        <row r="323">
          <cell r="B323" t="str">
            <v>6.3.GÖVDEDE YAPILAN CERRAHİLER</v>
          </cell>
          <cell r="G323">
            <v>0</v>
          </cell>
        </row>
        <row r="324">
          <cell r="B324" t="str">
            <v>TORAKS DUVARI</v>
          </cell>
          <cell r="G324">
            <v>0</v>
          </cell>
        </row>
        <row r="325">
          <cell r="A325" t="str">
            <v>P603250</v>
          </cell>
          <cell r="B325" t="str">
            <v>Geç sternal dehiscence onarımı</v>
          </cell>
          <cell r="C325" t="str">
            <v>Mediastenin tekrar açılma işlemi ve tel uygulaması dahil</v>
          </cell>
          <cell r="D325" t="str">
            <v>B</v>
          </cell>
          <cell r="F325">
            <v>1943.338954468803</v>
          </cell>
          <cell r="G325">
            <v>1244.5920000000001</v>
          </cell>
        </row>
        <row r="326">
          <cell r="A326" t="str">
            <v>P603260</v>
          </cell>
          <cell r="B326" t="str">
            <v>Fasiyatomi</v>
          </cell>
          <cell r="D326" t="str">
            <v>D</v>
          </cell>
          <cell r="F326">
            <v>763.74367622259695</v>
          </cell>
          <cell r="G326">
            <v>489.13200000000001</v>
          </cell>
        </row>
        <row r="327">
          <cell r="A327" t="str">
            <v>P603270</v>
          </cell>
          <cell r="B327" t="str">
            <v>Göğüs duvarından olan akciğer hernisinin onarımı</v>
          </cell>
          <cell r="D327" t="str">
            <v>C</v>
          </cell>
          <cell r="F327">
            <v>1833.2209106239459</v>
          </cell>
          <cell r="G327">
            <v>1174.068</v>
          </cell>
        </row>
        <row r="328">
          <cell r="A328" t="str">
            <v>P603280</v>
          </cell>
          <cell r="B328" t="str">
            <v>Kot fraktürü tedavisi, açık</v>
          </cell>
          <cell r="C328" t="str">
            <v>Herhangi bir seviye</v>
          </cell>
          <cell r="D328" t="str">
            <v>C</v>
          </cell>
          <cell r="F328">
            <v>1145.8684654300168</v>
          </cell>
          <cell r="G328">
            <v>733.86</v>
          </cell>
        </row>
        <row r="329">
          <cell r="A329" t="str">
            <v>P603290</v>
          </cell>
          <cell r="B329" t="str">
            <v>Kot fraktürü tedavisi, kapalı</v>
          </cell>
          <cell r="C329" t="str">
            <v>Herhangi bir seviye</v>
          </cell>
          <cell r="D329" t="str">
            <v>E</v>
          </cell>
          <cell r="F329">
            <v>191.06239460370995</v>
          </cell>
          <cell r="G329">
            <v>122.364</v>
          </cell>
        </row>
        <row r="330">
          <cell r="A330" t="str">
            <v>P603300</v>
          </cell>
          <cell r="B330" t="str">
            <v>Kot rezeksiyonu, ekstraplevral</v>
          </cell>
          <cell r="C330" t="str">
            <v>Tüm seviyeler (Miyoplasti için)</v>
          </cell>
          <cell r="D330" t="str">
            <v>B</v>
          </cell>
          <cell r="F330">
            <v>1943.338954468803</v>
          </cell>
          <cell r="G330">
            <v>1244.5920000000001</v>
          </cell>
        </row>
        <row r="331">
          <cell r="A331" t="str">
            <v>P603310</v>
          </cell>
          <cell r="B331" t="str">
            <v>Kot rezeksiyonu, parsiyel</v>
          </cell>
          <cell r="D331" t="str">
            <v>C</v>
          </cell>
          <cell r="F331">
            <v>1145.8684654300168</v>
          </cell>
          <cell r="G331">
            <v>733.86</v>
          </cell>
        </row>
        <row r="332">
          <cell r="A332" t="str">
            <v>P603320</v>
          </cell>
          <cell r="B332" t="str">
            <v xml:space="preserve">Mediastinal kist veya tümör eksizyonu </v>
          </cell>
          <cell r="C332" t="str">
            <v>Sternotomi, torakotomi dahil</v>
          </cell>
          <cell r="D332" t="str">
            <v>A3</v>
          </cell>
          <cell r="F332">
            <v>5536.2563237774029</v>
          </cell>
          <cell r="G332">
            <v>3545.6400000000003</v>
          </cell>
        </row>
        <row r="333">
          <cell r="A333" t="str">
            <v>P603330</v>
          </cell>
          <cell r="B333" t="str">
            <v xml:space="preserve">Mediastinal tümör eksizyonu, malign </v>
          </cell>
          <cell r="C333" t="str">
            <v>Sternotomi, torakotomi dahil</v>
          </cell>
          <cell r="D333" t="str">
            <v>A3</v>
          </cell>
          <cell r="F333">
            <v>7132.5295109612143</v>
          </cell>
          <cell r="G333">
            <v>4567.9572000000007</v>
          </cell>
        </row>
        <row r="334">
          <cell r="A334" t="str">
            <v>P603340</v>
          </cell>
          <cell r="B334" t="str">
            <v>Mediastinoskopi</v>
          </cell>
          <cell r="D334" t="str">
            <v>D</v>
          </cell>
          <cell r="F334">
            <v>763.74367622259695</v>
          </cell>
          <cell r="G334">
            <v>489.13200000000001</v>
          </cell>
        </row>
        <row r="335">
          <cell r="A335" t="str">
            <v>P603350</v>
          </cell>
          <cell r="B335" t="str">
            <v>Mediastinotomi ile eksplorasyon</v>
          </cell>
          <cell r="C335" t="str">
            <v>Biyopsi, drenaj veya yabancı cisim çıkartılması için</v>
          </cell>
          <cell r="D335" t="str">
            <v>B</v>
          </cell>
          <cell r="F335">
            <v>1943.338954468803</v>
          </cell>
          <cell r="G335">
            <v>1244.5920000000001</v>
          </cell>
        </row>
        <row r="336">
          <cell r="A336" t="str">
            <v>P603360</v>
          </cell>
          <cell r="B336" t="str">
            <v>Sternal debritman</v>
          </cell>
          <cell r="D336" t="str">
            <v>C</v>
          </cell>
          <cell r="F336">
            <v>1527.655986509275</v>
          </cell>
          <cell r="G336">
            <v>978.37200000000007</v>
          </cell>
        </row>
        <row r="337">
          <cell r="A337" t="str">
            <v>P603370</v>
          </cell>
          <cell r="B337" t="str">
            <v>Sternal rezeksiyon ve rekonstrüksiyon, protez ile</v>
          </cell>
          <cell r="C337" t="str">
            <v>Osteomyelit ve tümör için
Protez hariç</v>
          </cell>
          <cell r="D337" t="str">
            <v>A3</v>
          </cell>
          <cell r="F337">
            <v>5856.8296795952783</v>
          </cell>
          <cell r="G337">
            <v>3750.9480000000003</v>
          </cell>
        </row>
        <row r="338">
          <cell r="A338" t="str">
            <v>P603380</v>
          </cell>
          <cell r="B338" t="str">
            <v>Sternal rezeksiyon ve rekonstrüksiyon, protezsiz</v>
          </cell>
          <cell r="C338" t="str">
            <v>Osteomyelit ve tümör için</v>
          </cell>
          <cell r="D338" t="str">
            <v>A3</v>
          </cell>
          <cell r="F338">
            <v>6039.7976391231041</v>
          </cell>
          <cell r="G338">
            <v>3868.1280000000006</v>
          </cell>
        </row>
        <row r="339">
          <cell r="A339" t="str">
            <v>P603390</v>
          </cell>
          <cell r="B339" t="str">
            <v xml:space="preserve">Sternal tel çıkarılması </v>
          </cell>
          <cell r="D339" t="str">
            <v>E</v>
          </cell>
          <cell r="F339">
            <v>381.95615514333895</v>
          </cell>
          <cell r="G339">
            <v>244.61999999999998</v>
          </cell>
        </row>
        <row r="340">
          <cell r="A340" t="str">
            <v>P603400</v>
          </cell>
          <cell r="B340" t="str">
            <v>Sternum fraktürü fiksasyonu, açık</v>
          </cell>
          <cell r="D340" t="str">
            <v>B</v>
          </cell>
          <cell r="F340">
            <v>1619.5615514333897</v>
          </cell>
          <cell r="G340">
            <v>1037.2320000000002</v>
          </cell>
        </row>
        <row r="341">
          <cell r="A341" t="str">
            <v>P603410</v>
          </cell>
          <cell r="B341" t="str">
            <v>Sternum fraktürü fiksasyonu, kapalı</v>
          </cell>
          <cell r="D341" t="str">
            <v>D</v>
          </cell>
          <cell r="F341">
            <v>954.80607082630706</v>
          </cell>
          <cell r="G341">
            <v>611.49600000000009</v>
          </cell>
        </row>
        <row r="342">
          <cell r="A342" t="str">
            <v>P603420</v>
          </cell>
          <cell r="B342" t="str">
            <v>Torakoplasti, bronkoplevral fistül kapatılması ile birlikte</v>
          </cell>
          <cell r="D342" t="str">
            <v>A3</v>
          </cell>
          <cell r="F342">
            <v>4392.5801011804388</v>
          </cell>
          <cell r="G342">
            <v>2813.1840000000002</v>
          </cell>
        </row>
        <row r="343">
          <cell r="A343" t="str">
            <v>P603430</v>
          </cell>
          <cell r="B343" t="str">
            <v>Torakoplasti, Schede tipi veya ekstraplevral</v>
          </cell>
          <cell r="C343" t="str">
            <v>Tüm seviyeler</v>
          </cell>
          <cell r="D343" t="str">
            <v>B</v>
          </cell>
          <cell r="F343">
            <v>2591.2310286677907</v>
          </cell>
          <cell r="G343">
            <v>1659.528</v>
          </cell>
        </row>
        <row r="344">
          <cell r="A344" t="str">
            <v>P603440</v>
          </cell>
          <cell r="B344" t="str">
            <v>Toraks duvarı deformiteleri, pectus excavatum, carinatum</v>
          </cell>
          <cell r="D344" t="str">
            <v>A3</v>
          </cell>
          <cell r="F344">
            <v>6644.1821247892076</v>
          </cell>
          <cell r="G344">
            <v>4255.2000000000007</v>
          </cell>
        </row>
        <row r="345">
          <cell r="A345" t="str">
            <v>P603450</v>
          </cell>
          <cell r="B345" t="str">
            <v xml:space="preserve">Toraks duvarı rezeksiyonu ve rekonstrüksiyonu, protez ile    </v>
          </cell>
          <cell r="C345" t="str">
            <v>Protez hariç</v>
          </cell>
          <cell r="D345" t="str">
            <v>A3</v>
          </cell>
          <cell r="F345">
            <v>9059.6964586846534</v>
          </cell>
          <cell r="G345">
            <v>5802.192</v>
          </cell>
        </row>
        <row r="346">
          <cell r="A346" t="str">
            <v>P603460</v>
          </cell>
          <cell r="B346" t="str">
            <v xml:space="preserve">Toraks duvarı rezeksiyonu ve rekonstrüksiyonu, protezsiz  </v>
          </cell>
          <cell r="D346" t="str">
            <v>A3</v>
          </cell>
          <cell r="F346">
            <v>5637.4367622259697</v>
          </cell>
          <cell r="G346">
            <v>3610.44</v>
          </cell>
        </row>
        <row r="347">
          <cell r="A347" t="str">
            <v>P603470</v>
          </cell>
          <cell r="B347" t="str">
            <v>TOS, trans aksiller girişim, servikal kot ve/veya 1. kot rezeksiyonu</v>
          </cell>
          <cell r="C347" t="str">
            <v>Skalen disseksiyon ve/veya fibröz bant disseksiyonu dahildir.</v>
          </cell>
          <cell r="D347" t="str">
            <v>A3</v>
          </cell>
          <cell r="F347">
            <v>3294.4350758853288</v>
          </cell>
          <cell r="G347">
            <v>2109.8879999999999</v>
          </cell>
        </row>
        <row r="348">
          <cell r="A348" t="str">
            <v>P603480</v>
          </cell>
          <cell r="B348" t="str">
            <v>Tümör eksizyonu, intratorasik, ekstrapulmoner</v>
          </cell>
          <cell r="D348" t="str">
            <v>B</v>
          </cell>
          <cell r="F348">
            <v>2591.2310286677907</v>
          </cell>
          <cell r="G348">
            <v>1659.528</v>
          </cell>
        </row>
        <row r="349">
          <cell r="A349" t="str">
            <v>P603490</v>
          </cell>
          <cell r="B349" t="str">
            <v>Tümör veya kist eksizyonu</v>
          </cell>
          <cell r="C349" t="str">
            <v>Yumuşak doku, subkütan, derin, subfasiyal, intramusküler (Benign cilt lezyonları hariç)</v>
          </cell>
          <cell r="D349" t="str">
            <v>B</v>
          </cell>
          <cell r="F349">
            <v>1619.5615514333897</v>
          </cell>
          <cell r="G349">
            <v>1037.2320000000002</v>
          </cell>
        </row>
        <row r="350">
          <cell r="B350" t="str">
            <v>GÖVDE VE KARIN ÖN DUVARINDA YAPILAN MÜDAHALELER</v>
          </cell>
          <cell r="G350">
            <v>0</v>
          </cell>
        </row>
        <row r="351">
          <cell r="A351" t="str">
            <v>P603500</v>
          </cell>
          <cell r="B351" t="str">
            <v>Abdominoplasti</v>
          </cell>
          <cell r="C351" t="str">
            <v xml:space="preserve">Sağlık kurulu raporu ile tıbbi gerekçe belirtilmelidir. Karında vertikal, iki sıra deri görünümünde deri ve deri altı dokusu fazlalıkları içindir. </v>
          </cell>
          <cell r="D351" t="str">
            <v>B</v>
          </cell>
          <cell r="F351">
            <v>1516.3575042158518</v>
          </cell>
          <cell r="G351">
            <v>971.13600000000008</v>
          </cell>
        </row>
        <row r="352">
          <cell r="A352" t="str">
            <v>P603510</v>
          </cell>
          <cell r="B352" t="str">
            <v>Gastroşizis onarımı</v>
          </cell>
          <cell r="D352" t="str">
            <v>A3</v>
          </cell>
          <cell r="F352">
            <v>3079.932546374368</v>
          </cell>
          <cell r="G352">
            <v>1972.5120000000002</v>
          </cell>
        </row>
        <row r="353">
          <cell r="A353" t="str">
            <v>P603530</v>
          </cell>
          <cell r="B353" t="str">
            <v xml:space="preserve">Karın duvarı benign tümörleri için girişim </v>
          </cell>
          <cell r="C353" t="str">
            <v>Deri hariç</v>
          </cell>
          <cell r="D353" t="str">
            <v>D</v>
          </cell>
          <cell r="F353">
            <v>705.90219224283317</v>
          </cell>
          <cell r="G353">
            <v>452.08800000000008</v>
          </cell>
        </row>
        <row r="354">
          <cell r="A354" t="str">
            <v>P603540</v>
          </cell>
          <cell r="B354" t="str">
            <v xml:space="preserve">Karın duvarı malign tümörleri için girişim </v>
          </cell>
          <cell r="C354" t="str">
            <v>Deri hariç</v>
          </cell>
          <cell r="D354" t="str">
            <v>C</v>
          </cell>
          <cell r="F354">
            <v>921.24789207419894</v>
          </cell>
          <cell r="G354">
            <v>590.00400000000002</v>
          </cell>
        </row>
        <row r="355">
          <cell r="A355" t="str">
            <v>P603550</v>
          </cell>
          <cell r="B355" t="str">
            <v>Kloakal ekstrofi onarımı</v>
          </cell>
          <cell r="D355" t="str">
            <v>A2</v>
          </cell>
          <cell r="F355">
            <v>6370.2150084317045</v>
          </cell>
          <cell r="G355">
            <v>4079.7405000000012</v>
          </cell>
        </row>
        <row r="356">
          <cell r="A356" t="str">
            <v>P603560</v>
          </cell>
          <cell r="B356" t="str">
            <v>Omfalomezenterik kanal açıklığı onarımı</v>
          </cell>
          <cell r="D356" t="str">
            <v>B</v>
          </cell>
          <cell r="F356">
            <v>1516.3575042158518</v>
          </cell>
          <cell r="G356">
            <v>971.13600000000008</v>
          </cell>
        </row>
        <row r="357">
          <cell r="A357" t="str">
            <v>P603570</v>
          </cell>
          <cell r="B357" t="str">
            <v>Omfalomezenterik kanal kisti veya fistülü eksizyonu</v>
          </cell>
          <cell r="D357" t="str">
            <v>B</v>
          </cell>
          <cell r="F357">
            <v>1819.5615514333897</v>
          </cell>
          <cell r="G357">
            <v>1165.3200000000002</v>
          </cell>
        </row>
        <row r="358">
          <cell r="A358" t="str">
            <v>P603580</v>
          </cell>
          <cell r="B358" t="str">
            <v xml:space="preserve">Omfalosel primer onarımı </v>
          </cell>
          <cell r="C358" t="str">
            <v>5 cm’den büyük çaplı</v>
          </cell>
          <cell r="D358" t="str">
            <v>A3</v>
          </cell>
          <cell r="F358">
            <v>3079.932546374368</v>
          </cell>
          <cell r="G358">
            <v>1972.5120000000002</v>
          </cell>
        </row>
        <row r="359">
          <cell r="A359" t="str">
            <v>P603590</v>
          </cell>
          <cell r="B359" t="str">
            <v>Rektus diyastazı onarımı</v>
          </cell>
          <cell r="D359" t="str">
            <v>C</v>
          </cell>
          <cell r="F359">
            <v>1228.3305227655987</v>
          </cell>
          <cell r="G359">
            <v>786.67200000000003</v>
          </cell>
        </row>
        <row r="360">
          <cell r="B360" t="str">
            <v>Meme</v>
          </cell>
          <cell r="G360">
            <v>0</v>
          </cell>
        </row>
        <row r="361">
          <cell r="A361" t="str">
            <v>P603610</v>
          </cell>
          <cell r="B361" t="str">
            <v xml:space="preserve">Büyütme mammoplastisi, iki taraf </v>
          </cell>
          <cell r="C361" t="str">
            <v xml:space="preserve">Sağlık kurulu raporu ile hipoplazik meme için tıbbi gerekçe belirtilmelidir. </v>
          </cell>
          <cell r="D361" t="str">
            <v>B</v>
          </cell>
          <cell r="F361">
            <v>1516.3575042158518</v>
          </cell>
          <cell r="G361">
            <v>971.13600000000008</v>
          </cell>
        </row>
        <row r="362">
          <cell r="A362" t="str">
            <v>P603620</v>
          </cell>
          <cell r="B362" t="str">
            <v>Jinekomasti düzeltilmesi, iki taraf</v>
          </cell>
          <cell r="C362" t="str">
            <v xml:space="preserve">P603630 ile birlikte faturalandırılmaz.
Sağlık kurulu raporu ile  tıbbi gerekçe belirtilmelidir. </v>
          </cell>
          <cell r="D362" t="str">
            <v>B</v>
          </cell>
          <cell r="F362">
            <v>1516.3575042158518</v>
          </cell>
          <cell r="G362">
            <v>971.13600000000008</v>
          </cell>
        </row>
        <row r="363">
          <cell r="A363" t="str">
            <v>P603630</v>
          </cell>
          <cell r="B363" t="str">
            <v>Jinekomasti düzeltilmesi, tek taraf</v>
          </cell>
          <cell r="C363" t="str">
            <v>P603620 ile birlikte faturalandırılmaz.Sağlık kurulu raporu ile tıbbi gerekçe belirtilmelidir.
Aynı faturada ikiden fazla yer almaz.</v>
          </cell>
          <cell r="D363" t="str">
            <v>C</v>
          </cell>
          <cell r="F363">
            <v>921.24789207419894</v>
          </cell>
          <cell r="G363">
            <v>590.00400000000002</v>
          </cell>
        </row>
        <row r="364">
          <cell r="A364" t="str">
            <v>P603640</v>
          </cell>
          <cell r="B364" t="str">
            <v>Küçültme mammoplastisi, iki taraf</v>
          </cell>
          <cell r="C364" t="str">
            <v>Klinik bulgusu olan makromasti hastalarında yaş kısıtlaması olmaksızın,  meme büyüklüğüne eşlik eden bulgulardan; “(N64.4), (L30.4), (M54), (M75.9), (M40.1) (M70.8), (E66.8) (E66.9)” ICD-10 kodlu hastalıklardan en az üçünün veya “(Q83.9), (N60)” ICD-10 kodlu hastalıklardan en az birinin varlığının  üçüncü basamak sağlık hizmeti sunucusunca düzenlenen sağlık kurulu raporunda belirtilmiş olması halinde Kurumca karşılanır. Aynı faturada iki defa kodlanmaz.</v>
          </cell>
          <cell r="D364" t="str">
            <v>B</v>
          </cell>
          <cell r="F364">
            <v>2274.5362563237773</v>
          </cell>
          <cell r="G364">
            <v>1456.704</v>
          </cell>
        </row>
        <row r="365">
          <cell r="A365" t="str">
            <v>P603650</v>
          </cell>
          <cell r="B365" t="str">
            <v>Mastektomi, basit</v>
          </cell>
          <cell r="D365" t="str">
            <v>B</v>
          </cell>
          <cell r="F365">
            <v>1516.3575042158518</v>
          </cell>
          <cell r="G365">
            <v>971.13600000000008</v>
          </cell>
        </row>
        <row r="366">
          <cell r="A366" t="str">
            <v>P603660</v>
          </cell>
          <cell r="B366" t="str">
            <v>Mastektomi, radikal</v>
          </cell>
          <cell r="C366" t="str">
            <v>Aksiller diseksiyon dahil</v>
          </cell>
          <cell r="D366" t="str">
            <v>B</v>
          </cell>
          <cell r="F366">
            <v>3041.2816188870152</v>
          </cell>
          <cell r="G366">
            <v>1947.7583999999999</v>
          </cell>
        </row>
        <row r="367">
          <cell r="A367" t="str">
            <v>P603670</v>
          </cell>
          <cell r="B367" t="str">
            <v>Mastektomi, modifiye radikal</v>
          </cell>
          <cell r="C367" t="str">
            <v>Aksiller diseksiyon dahil</v>
          </cell>
          <cell r="D367" t="str">
            <v>B</v>
          </cell>
          <cell r="E367" t="str">
            <v>*</v>
          </cell>
          <cell r="F367">
            <v>2250.927487352445</v>
          </cell>
          <cell r="G367">
            <v>1441.5840000000001</v>
          </cell>
        </row>
        <row r="368">
          <cell r="A368" t="str">
            <v>P603680</v>
          </cell>
          <cell r="B368" t="str">
            <v>Meme asimetrisinin düzeltilmesi</v>
          </cell>
          <cell r="C368" t="str">
            <v>P603610, P603630, P603640 ve P603760 ile birlikte faturalandırılmaz.
Sağlık kurulu raporu ile tıbbi gerekçe belirtilmelidir.</v>
          </cell>
          <cell r="D368" t="str">
            <v>B</v>
          </cell>
          <cell r="F368">
            <v>1819.5615514333897</v>
          </cell>
          <cell r="G368">
            <v>1165.3200000000002</v>
          </cell>
        </row>
        <row r="369">
          <cell r="A369" t="str">
            <v>P603690</v>
          </cell>
          <cell r="B369" t="str">
            <v>Meme rekonstrüksiyonu, çift pediküllü TRAM flep ile</v>
          </cell>
          <cell r="D369" t="str">
            <v>A3</v>
          </cell>
          <cell r="F369">
            <v>3079.932546374368</v>
          </cell>
          <cell r="G369">
            <v>1972.5120000000002</v>
          </cell>
        </row>
        <row r="370">
          <cell r="A370" t="str">
            <v>P603700</v>
          </cell>
          <cell r="B370" t="str">
            <v>Meme rekonstrüksiyonu,Latissimus dorsi kas deri flebi ve implant ile</v>
          </cell>
          <cell r="D370" t="str">
            <v>A3</v>
          </cell>
          <cell r="F370">
            <v>2566.6104553119731</v>
          </cell>
          <cell r="G370">
            <v>1643.7600000000002</v>
          </cell>
        </row>
        <row r="371">
          <cell r="A371" t="str">
            <v>P603710</v>
          </cell>
          <cell r="B371" t="str">
            <v xml:space="preserve">Meme rekonstrüksiyonu, mikrovasküler anastomozlu </v>
          </cell>
          <cell r="D371" t="str">
            <v>A3</v>
          </cell>
          <cell r="F371">
            <v>3849.9156829679596</v>
          </cell>
          <cell r="G371">
            <v>2465.6400000000003</v>
          </cell>
        </row>
        <row r="372">
          <cell r="A372" t="str">
            <v>P603720</v>
          </cell>
          <cell r="B372" t="str">
            <v>Meme rekonstrüksiyonu, sadece  implant ile</v>
          </cell>
          <cell r="C372" t="str">
            <v>Sağlık kurulu raporu ile tıbbi gerekçe belirtilmelidir.</v>
          </cell>
          <cell r="D372" t="str">
            <v>C</v>
          </cell>
          <cell r="F372">
            <v>1228.3305227655987</v>
          </cell>
          <cell r="G372">
            <v>786.67200000000003</v>
          </cell>
        </row>
        <row r="373">
          <cell r="A373" t="str">
            <v>P603730</v>
          </cell>
          <cell r="B373" t="str">
            <v>Meme rekonstrüksiyonu, tek pediküllü TRAM flebi ile</v>
          </cell>
          <cell r="D373" t="str">
            <v>B</v>
          </cell>
          <cell r="F373">
            <v>2274.5362563237773</v>
          </cell>
          <cell r="G373">
            <v>1456.704</v>
          </cell>
        </row>
        <row r="374">
          <cell r="A374" t="str">
            <v>P603740</v>
          </cell>
          <cell r="B374" t="str">
            <v>Meme ucu ve başı rekonstrüksiyonu</v>
          </cell>
          <cell r="C374" t="str">
            <v>Sağlık  kurulu raporu ile nipple areolar kompleks için tıbbi gerekçe belirtilmelidir.</v>
          </cell>
          <cell r="D374" t="str">
            <v>C</v>
          </cell>
          <cell r="F374">
            <v>921.24789207419894</v>
          </cell>
          <cell r="G374">
            <v>590.00400000000002</v>
          </cell>
        </row>
        <row r="375">
          <cell r="A375" t="str">
            <v>P603750</v>
          </cell>
          <cell r="B375" t="str">
            <v>Segmental mastektomi</v>
          </cell>
          <cell r="C375" t="str">
            <v xml:space="preserve">Parsiyel mastektomi, kadranektomi dahil </v>
          </cell>
          <cell r="D375" t="str">
            <v>C</v>
          </cell>
          <cell r="F375">
            <v>1074.8735244519394</v>
          </cell>
          <cell r="G375">
            <v>688.39200000000005</v>
          </cell>
        </row>
        <row r="376">
          <cell r="A376" t="str">
            <v>P603751</v>
          </cell>
          <cell r="B376" t="str">
            <v>Memeden kist-benign tümör çıkarılması</v>
          </cell>
          <cell r="D376" t="str">
            <v>D</v>
          </cell>
          <cell r="E376" t="str">
            <v>*</v>
          </cell>
          <cell r="F376">
            <v>337.26812816188874</v>
          </cell>
          <cell r="G376">
            <v>216</v>
          </cell>
        </row>
        <row r="377">
          <cell r="A377" t="str">
            <v>P603752</v>
          </cell>
          <cell r="B377" t="str">
            <v>Segmental mastektomi ile birlikte aksiller sentinel lenf nodu eksizyonu</v>
          </cell>
          <cell r="D377" t="str">
            <v>C</v>
          </cell>
          <cell r="E377" t="str">
            <v>*</v>
          </cell>
          <cell r="F377">
            <v>1400</v>
          </cell>
          <cell r="G377">
            <v>896.61599999999999</v>
          </cell>
        </row>
        <row r="378">
          <cell r="A378" t="str">
            <v>P603753</v>
          </cell>
          <cell r="B378" t="str">
            <v>Segmental mastektomi ile birlikte aksiler diseksiyon</v>
          </cell>
          <cell r="D378" t="str">
            <v>C</v>
          </cell>
          <cell r="E378" t="str">
            <v>*</v>
          </cell>
          <cell r="F378">
            <v>1400</v>
          </cell>
          <cell r="G378">
            <v>896.61599999999999</v>
          </cell>
        </row>
        <row r="379">
          <cell r="A379" t="str">
            <v>P603755</v>
          </cell>
          <cell r="B379" t="str">
            <v>Meme duktus eksizyonu</v>
          </cell>
          <cell r="C379" t="str">
            <v>Üçüncü basamak sağlık hizmeti sunucuları tarafından faturalandırılır.</v>
          </cell>
          <cell r="D379" t="str">
            <v>D</v>
          </cell>
          <cell r="E379" t="str">
            <v>*</v>
          </cell>
          <cell r="F379">
            <v>337.26812816188874</v>
          </cell>
          <cell r="G379">
            <v>216</v>
          </cell>
        </row>
        <row r="380">
          <cell r="A380" t="str">
            <v>P603760</v>
          </cell>
          <cell r="B380" t="str">
            <v>Tüberoz meme onarımı</v>
          </cell>
          <cell r="D380" t="str">
            <v>B</v>
          </cell>
          <cell r="F380">
            <v>1819.5615514333897</v>
          </cell>
          <cell r="G380">
            <v>1165.3200000000002</v>
          </cell>
        </row>
        <row r="381">
          <cell r="B381" t="str">
            <v>Herniler</v>
          </cell>
          <cell r="C381" t="str">
            <v>P604080 ile birlikte faturalanamaz</v>
          </cell>
          <cell r="G381">
            <v>0</v>
          </cell>
        </row>
        <row r="382">
          <cell r="B382" t="str">
            <v>Herniler</v>
          </cell>
          <cell r="C382" t="str">
            <v>P604080 ile birlikte faturalanamaz. Çift yüzlü yamalar SUT'un 3.1.4 maddesine göre ayrıca faturalandırılır. SUT'un 3.3.16 maddesine bakınız.</v>
          </cell>
          <cell r="G382">
            <v>0</v>
          </cell>
        </row>
        <row r="383">
          <cell r="A383" t="str">
            <v>P603770</v>
          </cell>
          <cell r="B383" t="str">
            <v xml:space="preserve">Greftsiz inguinal herni onarımı, inkarsere veya strangüle </v>
          </cell>
          <cell r="D383" t="str">
            <v>B</v>
          </cell>
          <cell r="E383" t="str">
            <v>*</v>
          </cell>
          <cell r="F383">
            <v>1214.1652613827994</v>
          </cell>
          <cell r="G383">
            <v>777.6</v>
          </cell>
        </row>
        <row r="384">
          <cell r="A384" t="str">
            <v>P603771</v>
          </cell>
          <cell r="B384" t="str">
            <v>Greftli inguinal herni onarımı, inkarsere veya strangüle</v>
          </cell>
          <cell r="C384" t="str">
            <v>Greft dahil</v>
          </cell>
          <cell r="D384" t="str">
            <v>B</v>
          </cell>
          <cell r="E384" t="str">
            <v>*</v>
          </cell>
          <cell r="F384">
            <v>1433.3895446880269</v>
          </cell>
          <cell r="G384">
            <v>917.99999999999989</v>
          </cell>
        </row>
        <row r="385">
          <cell r="A385" t="str">
            <v>P603780</v>
          </cell>
          <cell r="B385" t="str">
            <v>Greftsiz inguinal herni onarımı, tek taraf</v>
          </cell>
          <cell r="D385" t="str">
            <v>C</v>
          </cell>
          <cell r="E385" t="str">
            <v>*</v>
          </cell>
          <cell r="F385">
            <v>1096.1214165261383</v>
          </cell>
          <cell r="G385">
            <v>702</v>
          </cell>
        </row>
        <row r="386">
          <cell r="A386" t="str">
            <v>P603781</v>
          </cell>
          <cell r="B386" t="str">
            <v>Greftli inguinal herni onarımı, tek taraf</v>
          </cell>
          <cell r="C386" t="str">
            <v>Greft dahil</v>
          </cell>
          <cell r="D386" t="str">
            <v>C</v>
          </cell>
          <cell r="E386" t="str">
            <v>*</v>
          </cell>
          <cell r="F386">
            <v>1315.3456998313659</v>
          </cell>
          <cell r="G386">
            <v>842.4</v>
          </cell>
        </row>
        <row r="387">
          <cell r="A387" t="str">
            <v>P603782</v>
          </cell>
          <cell r="B387" t="str">
            <v>Greftsiz inguinal herni onarımı, iki taraf</v>
          </cell>
          <cell r="D387" t="str">
            <v>C</v>
          </cell>
          <cell r="E387" t="str">
            <v>*</v>
          </cell>
          <cell r="F387">
            <v>1686.3406408094436</v>
          </cell>
          <cell r="G387">
            <v>1080</v>
          </cell>
        </row>
        <row r="388">
          <cell r="A388" t="str">
            <v>P603783</v>
          </cell>
          <cell r="B388" t="str">
            <v>Greftli inguinal herni onarımı, iki taraf</v>
          </cell>
          <cell r="C388" t="str">
            <v>Greft dahil</v>
          </cell>
          <cell r="D388" t="str">
            <v>C</v>
          </cell>
          <cell r="E388" t="str">
            <v>*</v>
          </cell>
          <cell r="F388">
            <v>1939.2917369308602</v>
          </cell>
          <cell r="G388">
            <v>1242</v>
          </cell>
        </row>
        <row r="389">
          <cell r="A389" t="str">
            <v>P603790</v>
          </cell>
          <cell r="B389" t="str">
            <v>İnguinal herni onarımı, tek taraf, laparoskopik</v>
          </cell>
          <cell r="C389" t="str">
            <v>Greft dahil</v>
          </cell>
          <cell r="D389" t="str">
            <v>B</v>
          </cell>
          <cell r="E389" t="str">
            <v>*</v>
          </cell>
          <cell r="F389">
            <v>1770.6576728499158</v>
          </cell>
          <cell r="G389">
            <v>1134</v>
          </cell>
        </row>
        <row r="390">
          <cell r="A390" t="str">
            <v>P603791</v>
          </cell>
          <cell r="B390" t="str">
            <v>İnguinal herni onarımı, iki taraf, laparoskopik</v>
          </cell>
          <cell r="C390" t="str">
            <v>Greft dahil</v>
          </cell>
          <cell r="D390" t="str">
            <v>B</v>
          </cell>
          <cell r="E390" t="str">
            <v>*</v>
          </cell>
          <cell r="F390">
            <v>2866.7790893760539</v>
          </cell>
          <cell r="G390">
            <v>1835.9999999999998</v>
          </cell>
        </row>
        <row r="391">
          <cell r="A391" t="str">
            <v>P603800</v>
          </cell>
          <cell r="B391" t="str">
            <v xml:space="preserve">Greftsiz insizyonel herni onarımı </v>
          </cell>
          <cell r="D391" t="str">
            <v>C</v>
          </cell>
          <cell r="E391" t="str">
            <v>*</v>
          </cell>
          <cell r="F391">
            <v>1214.1652613827994</v>
          </cell>
          <cell r="G391">
            <v>777.6</v>
          </cell>
        </row>
        <row r="392">
          <cell r="A392" t="str">
            <v>P603801</v>
          </cell>
          <cell r="B392" t="str">
            <v xml:space="preserve">Greftli insizyonel herni onarımı </v>
          </cell>
          <cell r="C392" t="str">
            <v>Greft dahil</v>
          </cell>
          <cell r="D392" t="str">
            <v>C</v>
          </cell>
          <cell r="E392" t="str">
            <v>*</v>
          </cell>
          <cell r="F392">
            <v>1433.3895446880269</v>
          </cell>
          <cell r="G392">
            <v>917.99999999999989</v>
          </cell>
        </row>
        <row r="393">
          <cell r="A393" t="str">
            <v>P603802</v>
          </cell>
          <cell r="B393" t="str">
            <v>Greftli femoral herni onarımı, tek taraf</v>
          </cell>
          <cell r="C393" t="str">
            <v>Greft dahil</v>
          </cell>
          <cell r="D393" t="str">
            <v>C</v>
          </cell>
          <cell r="E393" t="str">
            <v>*</v>
          </cell>
          <cell r="F393">
            <v>1644</v>
          </cell>
          <cell r="G393">
            <v>1052.88336</v>
          </cell>
        </row>
        <row r="394">
          <cell r="A394" t="str">
            <v>P603803</v>
          </cell>
          <cell r="B394" t="str">
            <v>Greftsiz femoral herni onarımı, tek taraf</v>
          </cell>
          <cell r="D394" t="str">
            <v>C</v>
          </cell>
          <cell r="E394" t="str">
            <v>*</v>
          </cell>
          <cell r="F394">
            <v>1370</v>
          </cell>
          <cell r="G394">
            <v>877.40280000000007</v>
          </cell>
        </row>
        <row r="395">
          <cell r="A395" t="str">
            <v>P603804</v>
          </cell>
          <cell r="B395" t="str">
            <v>Greftli femoral herni onarımı, iki taraf</v>
          </cell>
          <cell r="C395" t="str">
            <v>Greft dahil</v>
          </cell>
          <cell r="D395" t="str">
            <v>C</v>
          </cell>
          <cell r="E395" t="str">
            <v>*</v>
          </cell>
          <cell r="F395">
            <v>2424</v>
          </cell>
          <cell r="G395">
            <v>1552.4265600000001</v>
          </cell>
        </row>
        <row r="396">
          <cell r="A396" t="str">
            <v>P603805</v>
          </cell>
          <cell r="B396" t="str">
            <v>Greftsiz femoral herni onarımı, iki taraf</v>
          </cell>
          <cell r="C396" t="str">
            <v xml:space="preserve"> </v>
          </cell>
          <cell r="D396" t="str">
            <v>C</v>
          </cell>
          <cell r="E396" t="str">
            <v>*</v>
          </cell>
          <cell r="F396">
            <v>2107</v>
          </cell>
          <cell r="G396">
            <v>1349.4070800000002</v>
          </cell>
        </row>
        <row r="397">
          <cell r="A397" t="str">
            <v>P603806</v>
          </cell>
          <cell r="B397" t="str">
            <v>Femoral herni onarımı, tek taraf, laparoskopik</v>
          </cell>
          <cell r="C397" t="str">
            <v>Greft dahil</v>
          </cell>
          <cell r="D397" t="str">
            <v>C</v>
          </cell>
          <cell r="E397" t="str">
            <v>*</v>
          </cell>
          <cell r="F397">
            <v>1644</v>
          </cell>
          <cell r="G397">
            <v>1052.88336</v>
          </cell>
        </row>
        <row r="398">
          <cell r="A398" t="str">
            <v>P603807</v>
          </cell>
          <cell r="B398" t="str">
            <v>Femoral herni onarımı, iki taraf, laparoskopik</v>
          </cell>
          <cell r="C398" t="str">
            <v>Greft dahil</v>
          </cell>
          <cell r="D398" t="str">
            <v>C</v>
          </cell>
          <cell r="E398" t="str">
            <v>*</v>
          </cell>
          <cell r="F398">
            <v>2424</v>
          </cell>
          <cell r="G398">
            <v>1552.4265600000001</v>
          </cell>
        </row>
        <row r="399">
          <cell r="A399" t="str">
            <v>P603810</v>
          </cell>
          <cell r="B399" t="str">
            <v>Lomber herni onarımı</v>
          </cell>
          <cell r="C399" t="str">
            <v>Petit: İnferior lomber triangle; Grynfelt: superior lomber triangle bölgelerinde oluşan hernileşme</v>
          </cell>
          <cell r="D399" t="str">
            <v>C</v>
          </cell>
          <cell r="F399">
            <v>921.24789207419894</v>
          </cell>
          <cell r="G399">
            <v>590.00400000000002</v>
          </cell>
        </row>
        <row r="400">
          <cell r="A400" t="str">
            <v>P603820</v>
          </cell>
          <cell r="B400" t="str">
            <v>Parastomal herniasyonda girişim</v>
          </cell>
          <cell r="D400" t="str">
            <v>C</v>
          </cell>
          <cell r="F400">
            <v>1381.9561551433389</v>
          </cell>
          <cell r="G400">
            <v>885.06000000000006</v>
          </cell>
        </row>
        <row r="401">
          <cell r="A401" t="str">
            <v>P603830</v>
          </cell>
          <cell r="B401" t="str">
            <v>Spiegel hernisi onarımı</v>
          </cell>
          <cell r="D401" t="str">
            <v>C</v>
          </cell>
          <cell r="F401">
            <v>921.24789207419894</v>
          </cell>
          <cell r="G401">
            <v>590.00400000000002</v>
          </cell>
        </row>
        <row r="402">
          <cell r="A402" t="str">
            <v>P603831</v>
          </cell>
          <cell r="B402" t="str">
            <v>Spiegel hernisi onarımı, laparoskopik</v>
          </cell>
          <cell r="C402" t="str">
            <v>Greft dahil</v>
          </cell>
          <cell r="D402" t="str">
            <v>C</v>
          </cell>
          <cell r="E402" t="str">
            <v>*</v>
          </cell>
          <cell r="F402">
            <v>921</v>
          </cell>
          <cell r="G402">
            <v>589.8452400000001</v>
          </cell>
        </row>
        <row r="403">
          <cell r="A403" t="str">
            <v>P603840</v>
          </cell>
          <cell r="B403" t="str">
            <v>Greftsiz umblikal herni onarımı</v>
          </cell>
          <cell r="D403" t="str">
            <v>C</v>
          </cell>
          <cell r="E403" t="str">
            <v>*</v>
          </cell>
          <cell r="F403">
            <v>951.93929173693095</v>
          </cell>
          <cell r="G403">
            <v>609.66000000000008</v>
          </cell>
        </row>
        <row r="404">
          <cell r="A404" t="str">
            <v>P603841</v>
          </cell>
          <cell r="B404" t="str">
            <v>Greftli umblikal herni onarımı</v>
          </cell>
          <cell r="C404" t="str">
            <v>Greft dahil</v>
          </cell>
          <cell r="D404" t="str">
            <v>C</v>
          </cell>
          <cell r="E404" t="str">
            <v>*</v>
          </cell>
          <cell r="F404">
            <v>1100.674536256324</v>
          </cell>
          <cell r="G404">
            <v>704.91600000000017</v>
          </cell>
        </row>
        <row r="405">
          <cell r="A405" t="str">
            <v>P603842</v>
          </cell>
          <cell r="B405" t="str">
            <v>Umblikal herni onarımı, laparoskopik</v>
          </cell>
          <cell r="C405" t="str">
            <v>Greft dahil</v>
          </cell>
          <cell r="D405" t="str">
            <v>C</v>
          </cell>
          <cell r="E405" t="str">
            <v>*</v>
          </cell>
          <cell r="F405">
            <v>1430</v>
          </cell>
          <cell r="G405">
            <v>915.82920000000001</v>
          </cell>
        </row>
        <row r="406">
          <cell r="A406" t="str">
            <v>P603843</v>
          </cell>
          <cell r="B406" t="str">
            <v xml:space="preserve">Greftli epigastrik herni onarımı </v>
          </cell>
          <cell r="C406" t="str">
            <v>Greft dahil</v>
          </cell>
          <cell r="D406" t="str">
            <v>C</v>
          </cell>
          <cell r="E406" t="str">
            <v>*</v>
          </cell>
          <cell r="F406">
            <v>1446</v>
          </cell>
          <cell r="G406">
            <v>926.07623999999998</v>
          </cell>
        </row>
        <row r="407">
          <cell r="A407" t="str">
            <v>P603844</v>
          </cell>
          <cell r="B407" t="str">
            <v xml:space="preserve">Greftsiz epigastrik herni onarımı </v>
          </cell>
          <cell r="C407" t="str">
            <v xml:space="preserve"> </v>
          </cell>
          <cell r="D407" t="str">
            <v>C</v>
          </cell>
          <cell r="E407" t="str">
            <v>*</v>
          </cell>
          <cell r="F407">
            <v>1205</v>
          </cell>
          <cell r="G407">
            <v>771.73019999999997</v>
          </cell>
        </row>
        <row r="408">
          <cell r="A408" t="str">
            <v>P603845</v>
          </cell>
          <cell r="B408" t="str">
            <v>Epigastrik herni onarımı, laparoskopik</v>
          </cell>
          <cell r="C408" t="str">
            <v>Greft Dahil</v>
          </cell>
          <cell r="D408" t="str">
            <v>C</v>
          </cell>
          <cell r="E408" t="str">
            <v>*</v>
          </cell>
          <cell r="F408">
            <v>1446</v>
          </cell>
          <cell r="G408">
            <v>926.07623999999998</v>
          </cell>
        </row>
        <row r="409">
          <cell r="A409" t="str">
            <v>P603846</v>
          </cell>
          <cell r="B409" t="str">
            <v>Greftli perineal herni onarımı</v>
          </cell>
          <cell r="C409" t="str">
            <v>Greft dahil</v>
          </cell>
          <cell r="D409" t="str">
            <v>C</v>
          </cell>
          <cell r="E409" t="str">
            <v>*</v>
          </cell>
          <cell r="F409">
            <v>1973</v>
          </cell>
          <cell r="G409">
            <v>1263.5881200000001</v>
          </cell>
        </row>
        <row r="410">
          <cell r="A410" t="str">
            <v>P603850</v>
          </cell>
          <cell r="B410" t="str">
            <v>Umblikal kord hernisi onarımı</v>
          </cell>
          <cell r="D410" t="str">
            <v>B</v>
          </cell>
          <cell r="F410">
            <v>1516.3575042158518</v>
          </cell>
          <cell r="G410">
            <v>971.13600000000008</v>
          </cell>
        </row>
        <row r="411">
          <cell r="A411" t="str">
            <v>P603851</v>
          </cell>
          <cell r="B411" t="str">
            <v>Greft/Mesh çıkarılması</v>
          </cell>
          <cell r="D411" t="str">
            <v>D</v>
          </cell>
          <cell r="E411" t="str">
            <v>*</v>
          </cell>
          <cell r="F411">
            <v>550</v>
          </cell>
          <cell r="G411">
            <v>352.24200000000002</v>
          </cell>
        </row>
        <row r="412">
          <cell r="A412" t="str">
            <v>P603860</v>
          </cell>
          <cell r="B412" t="str">
            <v>Ventral herni onarımı</v>
          </cell>
          <cell r="C412" t="str">
            <v>Omfalosele, gastroşizise veya Bochdalek herni ameliyatlarına sekonder</v>
          </cell>
          <cell r="D412" t="str">
            <v>A2</v>
          </cell>
          <cell r="F412">
            <v>4912.6686340640808</v>
          </cell>
          <cell r="G412">
            <v>3146.2694999999999</v>
          </cell>
        </row>
        <row r="413">
          <cell r="B413" t="str">
            <v>DİYAFRAGMA CERRAHİSİ</v>
          </cell>
          <cell r="G413">
            <v>0</v>
          </cell>
        </row>
        <row r="414">
          <cell r="A414" t="str">
            <v>P603870</v>
          </cell>
          <cell r="B414" t="str">
            <v>Bochdalek hernisi onarımı, abdominal</v>
          </cell>
          <cell r="C414" t="str">
            <v xml:space="preserve"> </v>
          </cell>
          <cell r="D414" t="str">
            <v>A3</v>
          </cell>
          <cell r="F414">
            <v>3529.089376053963</v>
          </cell>
          <cell r="G414">
            <v>2260.17</v>
          </cell>
        </row>
        <row r="415">
          <cell r="A415" t="str">
            <v>P603880</v>
          </cell>
          <cell r="B415" t="str">
            <v>Bochdalek hernisi onarımı, torakal</v>
          </cell>
          <cell r="D415" t="str">
            <v>A3</v>
          </cell>
          <cell r="F415">
            <v>3529.089376053963</v>
          </cell>
          <cell r="G415">
            <v>2260.17</v>
          </cell>
        </row>
        <row r="416">
          <cell r="A416" t="str">
            <v>P603890</v>
          </cell>
          <cell r="B416" t="str">
            <v>Diyafragma laserasyonu, primer onarım</v>
          </cell>
          <cell r="D416" t="str">
            <v>B</v>
          </cell>
          <cell r="F416">
            <v>2534.4013490725129</v>
          </cell>
          <cell r="G416">
            <v>1623.1320000000003</v>
          </cell>
        </row>
        <row r="417">
          <cell r="A417" t="str">
            <v>P603900</v>
          </cell>
          <cell r="B417" t="str">
            <v>Diyafragmatik herni onarımı, kombine, torakoabdominal yaklaşımla</v>
          </cell>
          <cell r="C417" t="str">
            <v>Özefajiyal, hiatal</v>
          </cell>
          <cell r="D417" t="str">
            <v>A3</v>
          </cell>
          <cell r="F417">
            <v>6039.7976391231041</v>
          </cell>
          <cell r="G417">
            <v>3868.1280000000006</v>
          </cell>
        </row>
        <row r="418">
          <cell r="A418" t="str">
            <v>P603910</v>
          </cell>
          <cell r="B418" t="str">
            <v>Diyafragmatik herni onarımı, transtorasik yaklaşımla</v>
          </cell>
          <cell r="C418" t="str">
            <v>Özefajiyal, hiatal</v>
          </cell>
          <cell r="D418" t="str">
            <v>B</v>
          </cell>
          <cell r="F418">
            <v>2858.3473861720067</v>
          </cell>
          <cell r="G418">
            <v>1830.6000000000001</v>
          </cell>
        </row>
        <row r="419">
          <cell r="A419" t="str">
            <v>P603920</v>
          </cell>
          <cell r="B419" t="str">
            <v>Diyafragmatik herni onarımı (Travmatik, akut)</v>
          </cell>
          <cell r="C419" t="str">
            <v>Yenidoğan dışında</v>
          </cell>
          <cell r="D419" t="str">
            <v>B</v>
          </cell>
          <cell r="F419">
            <v>2733.5413153456998</v>
          </cell>
          <cell r="G419">
            <v>1750.6692</v>
          </cell>
        </row>
        <row r="420">
          <cell r="A420" t="str">
            <v>P603930</v>
          </cell>
          <cell r="B420" t="str">
            <v>Diyafragmatik herni onarımı (Travmatik, kronik)</v>
          </cell>
          <cell r="C420" t="str">
            <v>Yenidoğan dışında</v>
          </cell>
          <cell r="D420" t="str">
            <v>A3</v>
          </cell>
          <cell r="F420">
            <v>3529.089376053963</v>
          </cell>
          <cell r="G420">
            <v>2260.17</v>
          </cell>
        </row>
        <row r="421">
          <cell r="A421" t="str">
            <v>P603940</v>
          </cell>
          <cell r="B421" t="str">
            <v>Diyafragmatik herni onarımı, greft ile (Travmatik, kronik)</v>
          </cell>
          <cell r="C421" t="str">
            <v>Yenidoğan dışında
Greft hariç</v>
          </cell>
          <cell r="D421" t="str">
            <v>A3</v>
          </cell>
          <cell r="F421">
            <v>6039.7976391231041</v>
          </cell>
          <cell r="G421">
            <v>3868.1280000000006</v>
          </cell>
        </row>
        <row r="422">
          <cell r="A422" t="str">
            <v>P603950</v>
          </cell>
          <cell r="B422" t="str">
            <v xml:space="preserve">Diyafragma evantrasyonu, primer onarım </v>
          </cell>
          <cell r="D422" t="str">
            <v>B</v>
          </cell>
          <cell r="F422">
            <v>2136.1382799325465</v>
          </cell>
          <cell r="G422">
            <v>1368.0684000000001</v>
          </cell>
        </row>
        <row r="423">
          <cell r="A423" t="str">
            <v>P603960</v>
          </cell>
          <cell r="B423" t="str">
            <v>Diyafragma rezeksiyonu ve rekonstrüksiyonu, protezli</v>
          </cell>
          <cell r="C423" t="str">
            <v>Protez hariç</v>
          </cell>
          <cell r="D423" t="str">
            <v>A3</v>
          </cell>
          <cell r="F423">
            <v>4234.9072512647563</v>
          </cell>
          <cell r="G423">
            <v>2712.2040000000002</v>
          </cell>
        </row>
        <row r="424">
          <cell r="A424" t="str">
            <v>P603970</v>
          </cell>
          <cell r="B424" t="str">
            <v xml:space="preserve">Diyafragma rezeksiyonu ve rekonstrüksiyonu, protezsiz  </v>
          </cell>
          <cell r="D424" t="str">
            <v>B</v>
          </cell>
          <cell r="F424">
            <v>2570.6070826306914</v>
          </cell>
          <cell r="G424">
            <v>1646.3196</v>
          </cell>
        </row>
        <row r="425">
          <cell r="A425" t="str">
            <v>P603980</v>
          </cell>
          <cell r="B425" t="str">
            <v xml:space="preserve">Diyafragmatik pace uygulaması  </v>
          </cell>
          <cell r="D425" t="str">
            <v>B</v>
          </cell>
          <cell r="F425">
            <v>2274.5362563237773</v>
          </cell>
          <cell r="G425">
            <v>1456.704</v>
          </cell>
        </row>
        <row r="426">
          <cell r="A426" t="str">
            <v>P603990</v>
          </cell>
          <cell r="B426" t="str">
            <v>Diyafragmada evisserasyon veya evantrasyon düzeltilmesi</v>
          </cell>
          <cell r="D426" t="str">
            <v>B</v>
          </cell>
          <cell r="F426">
            <v>2570.6070826306914</v>
          </cell>
          <cell r="G426">
            <v>1646.3196</v>
          </cell>
        </row>
        <row r="427">
          <cell r="A427" t="str">
            <v>P604000</v>
          </cell>
          <cell r="B427" t="str">
            <v>Morgagni hernisi onarımı</v>
          </cell>
          <cell r="D427" t="str">
            <v>A3</v>
          </cell>
          <cell r="F427">
            <v>3529.089376053963</v>
          </cell>
          <cell r="G427">
            <v>2260.17</v>
          </cell>
        </row>
        <row r="428">
          <cell r="B428" t="str">
            <v>PERİTON BOŞLUĞU</v>
          </cell>
          <cell r="G428">
            <v>0</v>
          </cell>
        </row>
        <row r="429">
          <cell r="A429" t="str">
            <v>P604010</v>
          </cell>
          <cell r="B429" t="str">
            <v>Apendiks epiploika torsiyonu</v>
          </cell>
          <cell r="D429" t="str">
            <v>C</v>
          </cell>
          <cell r="F429">
            <v>1074.8735244519394</v>
          </cell>
          <cell r="G429">
            <v>688.39200000000005</v>
          </cell>
        </row>
        <row r="430">
          <cell r="A430" t="str">
            <v>P604030</v>
          </cell>
          <cell r="B430" t="str">
            <v>Laparostomi</v>
          </cell>
          <cell r="D430" t="str">
            <v>C</v>
          </cell>
          <cell r="F430">
            <v>1074.8735244519394</v>
          </cell>
          <cell r="G430">
            <v>688.39200000000005</v>
          </cell>
        </row>
        <row r="431">
          <cell r="A431" t="str">
            <v>P604040</v>
          </cell>
          <cell r="B431" t="str">
            <v>Laparostomi, fermuar-mesh/negatif basınç yöntemi</v>
          </cell>
          <cell r="D431" t="str">
            <v>C</v>
          </cell>
          <cell r="F431">
            <v>1381.9561551433389</v>
          </cell>
          <cell r="G431">
            <v>885.06000000000006</v>
          </cell>
        </row>
        <row r="432">
          <cell r="A432" t="str">
            <v>P604050</v>
          </cell>
          <cell r="B432" t="str">
            <v>Laparotomi, intestinal obstrüksiyonlarda</v>
          </cell>
          <cell r="C432" t="str">
            <v xml:space="preserve">Barsak yapışıklığı veya konjenital bantlara bağlı </v>
          </cell>
          <cell r="D432" t="str">
            <v>B</v>
          </cell>
          <cell r="F432">
            <v>1516.3575042158518</v>
          </cell>
          <cell r="G432">
            <v>971.13600000000008</v>
          </cell>
        </row>
        <row r="433">
          <cell r="A433" t="str">
            <v>P604060</v>
          </cell>
          <cell r="B433" t="str">
            <v>Laparotomi, organ biyopsisi amacıyla</v>
          </cell>
          <cell r="C433" t="str">
            <v>Başka bir operasyon eşlik etmeksizin biyopsi amacıyla yapılan operasyonlardır. Ayrıca bir kod altında belirtilmemiş biyopsi işlemleri dahildir. Akut karın nedeniyle yapılan girişimlerde apendiks epiploika ya da omentum torsiyonu gibi nedenlerle yapılan basit işlemler</v>
          </cell>
          <cell r="D433" t="str">
            <v>C</v>
          </cell>
          <cell r="F433">
            <v>1074.8735244519394</v>
          </cell>
          <cell r="G433">
            <v>688.39200000000005</v>
          </cell>
        </row>
        <row r="434">
          <cell r="A434" t="str">
            <v>P604070</v>
          </cell>
          <cell r="B434" t="str">
            <v>Laparotomi, tanısal</v>
          </cell>
          <cell r="C434" t="str">
            <v>Aynı seansta batın içi başka bir ameliyatla birlikte faturalandırılmaz</v>
          </cell>
          <cell r="D434" t="str">
            <v>D</v>
          </cell>
          <cell r="E434" t="str">
            <v>*</v>
          </cell>
          <cell r="F434">
            <v>771.83811129848232</v>
          </cell>
          <cell r="G434">
            <v>494.31600000000003</v>
          </cell>
        </row>
        <row r="435">
          <cell r="A435" t="str">
            <v>P604071</v>
          </cell>
          <cell r="B435" t="str">
            <v>Laparotomi- packing</v>
          </cell>
          <cell r="C435" t="str">
            <v>Aynı seansta batın içi başka bir ameliyatla birlikte faturalandırılmaz</v>
          </cell>
          <cell r="D435" t="str">
            <v>D</v>
          </cell>
          <cell r="E435" t="str">
            <v>*</v>
          </cell>
          <cell r="F435">
            <v>771</v>
          </cell>
          <cell r="G435">
            <v>493.77924000000002</v>
          </cell>
        </row>
        <row r="436">
          <cell r="A436" t="str">
            <v>P604075</v>
          </cell>
          <cell r="B436" t="str">
            <v xml:space="preserve">   Batın içi abdomen (eviserasyon-evanterasyon) düzeltilmesi </v>
          </cell>
          <cell r="D436" t="str">
            <v>D</v>
          </cell>
          <cell r="F436">
            <v>771.83811129848232</v>
          </cell>
          <cell r="G436">
            <v>494.31600000000003</v>
          </cell>
        </row>
        <row r="437">
          <cell r="A437" t="str">
            <v>P604080</v>
          </cell>
          <cell r="B437" t="str">
            <v>Omentektomi</v>
          </cell>
          <cell r="C437" t="str">
            <v>Omentum torsiyonunda</v>
          </cell>
          <cell r="D437" t="str">
            <v>C</v>
          </cell>
          <cell r="F437">
            <v>1228.3305227655987</v>
          </cell>
          <cell r="G437">
            <v>786.67200000000003</v>
          </cell>
        </row>
        <row r="438">
          <cell r="A438" t="str">
            <v>P604090</v>
          </cell>
          <cell r="B438" t="str">
            <v>Omentum kisti veya tümörü eksizyonu</v>
          </cell>
          <cell r="D438" t="str">
            <v>C</v>
          </cell>
          <cell r="F438">
            <v>1381.9561551433389</v>
          </cell>
          <cell r="G438">
            <v>885.06000000000006</v>
          </cell>
        </row>
        <row r="439">
          <cell r="A439" t="str">
            <v>P604110</v>
          </cell>
          <cell r="B439" t="str">
            <v xml:space="preserve">Peritoneal tuvalet ve debritman, her bir seans </v>
          </cell>
          <cell r="D439" t="str">
            <v>C</v>
          </cell>
          <cell r="F439">
            <v>921.24789207419894</v>
          </cell>
          <cell r="G439">
            <v>590.00400000000002</v>
          </cell>
        </row>
        <row r="440">
          <cell r="A440" t="str">
            <v>P604120</v>
          </cell>
          <cell r="B440" t="str">
            <v>Peritoneal veya mezenterik tümör, kist eksizyonu</v>
          </cell>
          <cell r="D440" t="str">
            <v>C</v>
          </cell>
          <cell r="F440">
            <v>1228.3305227655987</v>
          </cell>
          <cell r="G440">
            <v>786.67200000000003</v>
          </cell>
        </row>
        <row r="441">
          <cell r="A441" t="str">
            <v>P604130</v>
          </cell>
          <cell r="B441" t="str">
            <v>Peritoneo-venöz şant yapılması</v>
          </cell>
          <cell r="C441" t="str">
            <v>Asit tedavisinde</v>
          </cell>
          <cell r="D441" t="str">
            <v>A3</v>
          </cell>
          <cell r="F441">
            <v>2566.6104553119731</v>
          </cell>
          <cell r="G441">
            <v>1643.7600000000002</v>
          </cell>
        </row>
        <row r="442">
          <cell r="A442" t="str">
            <v>P604140</v>
          </cell>
          <cell r="B442" t="str">
            <v>Plöroperitoneal şant uygulaması</v>
          </cell>
          <cell r="D442" t="str">
            <v>B</v>
          </cell>
          <cell r="F442">
            <v>1619.5615514333897</v>
          </cell>
          <cell r="G442">
            <v>1037.2320000000002</v>
          </cell>
        </row>
        <row r="443">
          <cell r="A443" t="str">
            <v>P604150</v>
          </cell>
          <cell r="B443" t="str">
            <v xml:space="preserve">Radikal peritoneal debritman, her bir seans </v>
          </cell>
          <cell r="D443" t="str">
            <v>C</v>
          </cell>
          <cell r="F443">
            <v>1228.3305227655987</v>
          </cell>
          <cell r="G443">
            <v>786.67200000000003</v>
          </cell>
        </row>
        <row r="444">
          <cell r="A444" t="str">
            <v>P604155</v>
          </cell>
          <cell r="B444" t="str">
            <v>Sitoredüktif cerrahi ile birlikte hipertermik intraperitoneal kemoterapi</v>
          </cell>
          <cell r="C444" t="str">
            <v>Sağlık Bakanlığına bağlı üçüncü basamak sağlık hizmeti sunucularınca faturalandırılır.</v>
          </cell>
          <cell r="D444" t="str">
            <v>A3</v>
          </cell>
          <cell r="F444">
            <v>3548.9</v>
          </cell>
          <cell r="G444">
            <v>2272.857516</v>
          </cell>
        </row>
        <row r="445">
          <cell r="B445" t="str">
            <v>RETROPERİTON</v>
          </cell>
          <cell r="G445">
            <v>0</v>
          </cell>
        </row>
        <row r="446">
          <cell r="A446" t="str">
            <v>P604160</v>
          </cell>
          <cell r="B446" t="str">
            <v xml:space="preserve">Retroperitoneal tümörden biyopsi </v>
          </cell>
          <cell r="C446" t="str">
            <v>Böbrek ve adrenal bez dışında. P618590 ile birlikte faturalandırılmaz.</v>
          </cell>
          <cell r="D446" t="str">
            <v>C</v>
          </cell>
          <cell r="F446">
            <v>1074.8735244519394</v>
          </cell>
          <cell r="G446">
            <v>688.39200000000005</v>
          </cell>
        </row>
        <row r="447">
          <cell r="A447" t="str">
            <v>P604170</v>
          </cell>
          <cell r="B447" t="str">
            <v>Retroperitoneal kist veya tümör eksizyonu</v>
          </cell>
          <cell r="C447" t="str">
            <v>Böbrek ve adrenal bez dışında. P618600, P618620 ile birlikte faturalandırılmaz.</v>
          </cell>
          <cell r="D447" t="str">
            <v>B</v>
          </cell>
          <cell r="F447">
            <v>2577.7403035413154</v>
          </cell>
          <cell r="G447">
            <v>1650.8879999999999</v>
          </cell>
        </row>
        <row r="448">
          <cell r="B448" t="str">
            <v>6.4.KARDİYOVASKÜLER SİSTEM,  KAN VE LENF SİSTEMİ CERRAHİSİ</v>
          </cell>
          <cell r="G448">
            <v>0</v>
          </cell>
        </row>
        <row r="449">
          <cell r="B449" t="str">
            <v>PERİKARD</v>
          </cell>
          <cell r="G449">
            <v>0</v>
          </cell>
        </row>
        <row r="450">
          <cell r="A450" t="str">
            <v>P604180</v>
          </cell>
          <cell r="B450" t="str">
            <v xml:space="preserve">Perikardiyosentez </v>
          </cell>
          <cell r="D450" t="str">
            <v>E</v>
          </cell>
          <cell r="E450" t="str">
            <v>*</v>
          </cell>
          <cell r="F450">
            <v>463.743676222597</v>
          </cell>
          <cell r="G450">
            <v>297</v>
          </cell>
        </row>
        <row r="451">
          <cell r="A451" t="str">
            <v>P604190</v>
          </cell>
          <cell r="B451" t="str">
            <v xml:space="preserve">Tüp perikardiyostomi </v>
          </cell>
          <cell r="C451" t="str">
            <v>Perikardiyal tüp drenajı
Diğer kardiyovasküler operasyonlarla birlikte faturalandırılmaz.</v>
          </cell>
          <cell r="D451" t="str">
            <v>D</v>
          </cell>
          <cell r="E451" t="str">
            <v>*</v>
          </cell>
          <cell r="F451">
            <v>678.85328836424958</v>
          </cell>
          <cell r="G451">
            <v>434.76480000000004</v>
          </cell>
        </row>
        <row r="452">
          <cell r="A452" t="str">
            <v>P604200</v>
          </cell>
          <cell r="B452" t="str">
            <v>Pıhtı veya yabancı cisim çıkartılması için perikardiyotomi, primer</v>
          </cell>
          <cell r="D452" t="str">
            <v>B</v>
          </cell>
          <cell r="E452" t="str">
            <v>*</v>
          </cell>
          <cell r="F452">
            <v>2389.5784148397979</v>
          </cell>
          <cell r="G452">
            <v>1530.3816000000004</v>
          </cell>
        </row>
        <row r="453">
          <cell r="A453" t="str">
            <v>P604210</v>
          </cell>
          <cell r="B453" t="str">
            <v xml:space="preserve">Perikardiyal pencere açılması veya parsiyel rezeksiyon </v>
          </cell>
          <cell r="C453" t="str">
            <v>Drenaj için
Diğer kardiyovasküler operasyonlarla birlikte faturalandırılmaz.</v>
          </cell>
          <cell r="D453" t="str">
            <v>B</v>
          </cell>
          <cell r="E453" t="str">
            <v>*</v>
          </cell>
          <cell r="F453">
            <v>2534.4013490725129</v>
          </cell>
          <cell r="G453">
            <v>1623.1320000000003</v>
          </cell>
        </row>
        <row r="454">
          <cell r="A454" t="str">
            <v>P604220</v>
          </cell>
          <cell r="B454" t="str">
            <v>Perikardiyektomi, subtotal veya tam, kardiyopulmoner by-pass olmaksızın</v>
          </cell>
          <cell r="C454" t="str">
            <v>Diğer kardiyovasküler operasyonlarla birlikte faturalandırılmaz.</v>
          </cell>
          <cell r="D454" t="str">
            <v>B</v>
          </cell>
          <cell r="E454" t="str">
            <v>*</v>
          </cell>
          <cell r="F454">
            <v>2986.9814502529512</v>
          </cell>
          <cell r="G454">
            <v>1912.9824000000001</v>
          </cell>
        </row>
        <row r="455">
          <cell r="A455" t="str">
            <v>P604240</v>
          </cell>
          <cell r="B455" t="str">
            <v>Perikardiyal kist veya tümör eksizyonu</v>
          </cell>
          <cell r="C455" t="str">
            <v>Diğer kardiyovasküler operasyonlarla birlikte faturalandırılmaz.</v>
          </cell>
          <cell r="D455" t="str">
            <v>B</v>
          </cell>
          <cell r="E455" t="str">
            <v>*</v>
          </cell>
          <cell r="F455">
            <v>2715.4300168634068</v>
          </cell>
          <cell r="G455">
            <v>1739.0700000000004</v>
          </cell>
        </row>
        <row r="456">
          <cell r="B456" t="str">
            <v>KALP TÜMÖRLERİ</v>
          </cell>
          <cell r="G456">
            <v>0</v>
          </cell>
        </row>
        <row r="457">
          <cell r="A457" t="str">
            <v>P604250</v>
          </cell>
          <cell r="B457" t="str">
            <v>İntrakardyiak tümör eksizyonu, kardiyopulmoner by-pass ile</v>
          </cell>
          <cell r="C457" t="str">
            <v>Miksoma vb.</v>
          </cell>
          <cell r="D457" t="str">
            <v>A3</v>
          </cell>
          <cell r="E457" t="str">
            <v>*</v>
          </cell>
          <cell r="F457">
            <v>12247.048903878584</v>
          </cell>
          <cell r="G457">
            <v>7843.5000000000009</v>
          </cell>
        </row>
        <row r="458">
          <cell r="A458" t="str">
            <v>P604260</v>
          </cell>
          <cell r="B458" t="str">
            <v>Eksternal kardiyak tümör rezeksiyonu</v>
          </cell>
          <cell r="D458" t="str">
            <v>A3</v>
          </cell>
          <cell r="E458" t="str">
            <v>*</v>
          </cell>
          <cell r="F458">
            <v>6897.2006745362569</v>
          </cell>
          <cell r="G458">
            <v>4417.2431999999999</v>
          </cell>
        </row>
        <row r="459">
          <cell r="A459" t="str">
            <v>P604280</v>
          </cell>
          <cell r="B459" t="str">
            <v>Kardiyak kist hidatik eksizyonu, kardiyopulmoner bypass olmaksızın</v>
          </cell>
          <cell r="D459" t="str">
            <v>A3</v>
          </cell>
          <cell r="E459" t="str">
            <v>*</v>
          </cell>
          <cell r="F459">
            <v>6933.4064080944354</v>
          </cell>
          <cell r="G459">
            <v>4440.4308000000001</v>
          </cell>
        </row>
        <row r="460">
          <cell r="B460" t="str">
            <v xml:space="preserve">KALP PİLİ, OTOMATİK KARDİOVERTER-DEFİBRİLATÖR (AICD) </v>
          </cell>
          <cell r="G460">
            <v>0</v>
          </cell>
        </row>
        <row r="461">
          <cell r="A461" t="str">
            <v>P604290</v>
          </cell>
          <cell r="B461" t="str">
            <v>AICD yastıkları ve elektrotlarının revizyonu veya çıkarılması</v>
          </cell>
          <cell r="D461" t="str">
            <v>B</v>
          </cell>
          <cell r="E461" t="str">
            <v>*</v>
          </cell>
          <cell r="F461">
            <v>2656.3237774030358</v>
          </cell>
          <cell r="G461">
            <v>1701.2160000000003</v>
          </cell>
        </row>
        <row r="462">
          <cell r="A462" t="str">
            <v>P604310</v>
          </cell>
          <cell r="B462" t="str">
            <v>Kalıcı pacemaker çıkartılması</v>
          </cell>
          <cell r="D462" t="str">
            <v>D</v>
          </cell>
          <cell r="E462" t="str">
            <v>*</v>
          </cell>
          <cell r="F462">
            <v>503.20404721753795</v>
          </cell>
          <cell r="G462">
            <v>322.27199999999999</v>
          </cell>
        </row>
        <row r="463">
          <cell r="A463" t="str">
            <v>P604320</v>
          </cell>
          <cell r="B463" t="str">
            <v>Kalıcı pil ve epikardiyal elektrot yerleştirilmesi, torakotomi ile</v>
          </cell>
          <cell r="C463" t="str">
            <v>Pil ve elektrot hariç</v>
          </cell>
          <cell r="D463" t="str">
            <v>B</v>
          </cell>
          <cell r="E463" t="str">
            <v>*</v>
          </cell>
          <cell r="F463">
            <v>3005.0758853288366</v>
          </cell>
          <cell r="G463">
            <v>1924.5708000000002</v>
          </cell>
        </row>
        <row r="464">
          <cell r="A464" t="str">
            <v>P604330</v>
          </cell>
          <cell r="B464" t="str">
            <v>Kalıcı pil ve epikardiyal elektrot yerleştirilmesi, xiphoid yaklaşımı ile</v>
          </cell>
          <cell r="C464" t="str">
            <v>Pil ve elektrot hariç</v>
          </cell>
          <cell r="D464" t="str">
            <v>B</v>
          </cell>
          <cell r="E464" t="str">
            <v>*</v>
          </cell>
          <cell r="F464">
            <v>2136.1382799325465</v>
          </cell>
          <cell r="G464">
            <v>1368.0684000000001</v>
          </cell>
        </row>
        <row r="465">
          <cell r="A465" t="str">
            <v>P604340</v>
          </cell>
          <cell r="B465" t="str">
            <v>Otomatik İmplantabl Kardioverter Defibrilatör yastıklarının implantasyonu</v>
          </cell>
          <cell r="C465" t="str">
            <v>Sensing elektrodtları ile birlikte veya değil (AICD hariç)</v>
          </cell>
          <cell r="D465" t="str">
            <v>A3</v>
          </cell>
          <cell r="E465" t="str">
            <v>*</v>
          </cell>
          <cell r="F465">
            <v>5475.0421585160202</v>
          </cell>
          <cell r="G465">
            <v>3506.4360000000001</v>
          </cell>
        </row>
        <row r="466">
          <cell r="A466" t="str">
            <v>P604350</v>
          </cell>
          <cell r="B466" t="str">
            <v>Otomatik İmplantabl Kardioverter Defibrilatör yastıklarının implantasyonu</v>
          </cell>
          <cell r="C466" t="str">
            <v>AICD pulse jeneratörü yerleştirilmesi ile birlikte (AICD hariç)</v>
          </cell>
          <cell r="D466" t="str">
            <v>A3</v>
          </cell>
          <cell r="E466" t="str">
            <v>*</v>
          </cell>
          <cell r="F466">
            <v>6257.16694772344</v>
          </cell>
          <cell r="G466">
            <v>4007.3399999999997</v>
          </cell>
        </row>
        <row r="467">
          <cell r="A467" t="str">
            <v>P604360</v>
          </cell>
          <cell r="B467" t="str">
            <v>Pacemaker onarımı, pulse jeneratörünün tekrar yerleştirilmesi ile birlikte</v>
          </cell>
          <cell r="C467" t="str">
            <v>Elektrot adaptörü hariç</v>
          </cell>
          <cell r="D467" t="str">
            <v>C</v>
          </cell>
          <cell r="E467" t="str">
            <v>*</v>
          </cell>
          <cell r="F467">
            <v>804.89038785834748</v>
          </cell>
          <cell r="G467">
            <v>515.48400000000004</v>
          </cell>
        </row>
        <row r="468">
          <cell r="A468" t="str">
            <v>P604370</v>
          </cell>
          <cell r="B468" t="str">
            <v>Pacemaker onarımı, sadece elektrotlar</v>
          </cell>
          <cell r="C468" t="str">
            <v>Elektrot adaptörü hariç</v>
          </cell>
          <cell r="D468" t="str">
            <v>D</v>
          </cell>
          <cell r="E468" t="str">
            <v>*</v>
          </cell>
          <cell r="F468">
            <v>704.38448566610452</v>
          </cell>
          <cell r="G468">
            <v>451.11600000000004</v>
          </cell>
        </row>
        <row r="469">
          <cell r="A469" t="str">
            <v>P604380</v>
          </cell>
          <cell r="B469" t="str">
            <v>Pil veya AICD cebinin revizyonu veya relokasyonu</v>
          </cell>
          <cell r="C469" t="str">
            <v>Elektrot adaptörü hariç</v>
          </cell>
          <cell r="D469" t="str">
            <v>D</v>
          </cell>
          <cell r="E469" t="str">
            <v>*</v>
          </cell>
          <cell r="F469">
            <v>503.20404721753795</v>
          </cell>
          <cell r="G469">
            <v>322.27199999999999</v>
          </cell>
        </row>
        <row r="470">
          <cell r="A470" t="str">
            <v>P604390</v>
          </cell>
          <cell r="B470" t="str">
            <v>Sadece pil veya AICD takılması veya tekrar yerleştirilmesi</v>
          </cell>
          <cell r="C470" t="str">
            <v>Pil, AICD ve elektrot adaptörü hariç hariç</v>
          </cell>
          <cell r="D470" t="str">
            <v>D</v>
          </cell>
          <cell r="E470" t="str">
            <v>*</v>
          </cell>
          <cell r="F470">
            <v>603.70994940978085</v>
          </cell>
          <cell r="G470">
            <v>386.64000000000004</v>
          </cell>
        </row>
        <row r="471">
          <cell r="A471" t="str">
            <v>P604440</v>
          </cell>
          <cell r="B471" t="str">
            <v xml:space="preserve">Transvenöz elektrot çıkarılması, torakotomi ile </v>
          </cell>
          <cell r="D471" t="str">
            <v>B</v>
          </cell>
          <cell r="E471" t="str">
            <v>*</v>
          </cell>
          <cell r="F471">
            <v>2535.5817875210791</v>
          </cell>
          <cell r="G471">
            <v>1623.8879999999999</v>
          </cell>
        </row>
        <row r="472">
          <cell r="B472" t="str">
            <v>KALP VE BÜYÜK DAMAR YARALANMALARI</v>
          </cell>
          <cell r="G472">
            <v>0</v>
          </cell>
        </row>
        <row r="473">
          <cell r="A473" t="str">
            <v>P604470</v>
          </cell>
          <cell r="B473" t="str">
            <v>Greft yerleştirilmesi, aort veya büyük damarlar, kardiyopulmoner by-pass ile</v>
          </cell>
          <cell r="C473" t="str">
            <v>Greft hariç</v>
          </cell>
          <cell r="D473" t="str">
            <v>A2</v>
          </cell>
          <cell r="E473" t="str">
            <v>*</v>
          </cell>
          <cell r="F473">
            <v>17451.163575042159</v>
          </cell>
          <cell r="G473">
            <v>11176.423199999999</v>
          </cell>
        </row>
        <row r="474">
          <cell r="A474" t="str">
            <v>P604500</v>
          </cell>
          <cell r="B474" t="str">
            <v>Kalp yaralanması onarımı, kardiyopulmoner by-pass olmaksızın</v>
          </cell>
          <cell r="D474" t="str">
            <v>A3</v>
          </cell>
          <cell r="E474" t="str">
            <v>*</v>
          </cell>
          <cell r="F474">
            <v>3349.038785834739</v>
          </cell>
          <cell r="G474">
            <v>2144.8584000000001</v>
          </cell>
        </row>
        <row r="475">
          <cell r="A475" t="str">
            <v>P604520</v>
          </cell>
          <cell r="B475" t="str">
            <v>Kalp yaralanması, valvül hasarı, tamiri-replasmanı, koroner by-pass</v>
          </cell>
          <cell r="C475" t="str">
            <v>Kardiyopulmoner by-pass ile veya değil</v>
          </cell>
          <cell r="D475" t="str">
            <v>A2</v>
          </cell>
          <cell r="E475" t="str">
            <v>*</v>
          </cell>
          <cell r="F475">
            <v>13189.207419898819</v>
          </cell>
          <cell r="G475">
            <v>8446.8960000000006</v>
          </cell>
        </row>
        <row r="476">
          <cell r="A476" t="str">
            <v>P604530</v>
          </cell>
          <cell r="B476" t="str">
            <v>Kalp yaralanması, ventriküler septal defekt onarımı</v>
          </cell>
          <cell r="C476" t="str">
            <v xml:space="preserve">Kardiyopulmoner by-pass ile </v>
          </cell>
          <cell r="D476" t="str">
            <v>A2</v>
          </cell>
          <cell r="E476" t="str">
            <v>*</v>
          </cell>
          <cell r="F476">
            <v>13189.207419898819</v>
          </cell>
          <cell r="G476">
            <v>8446.8960000000006</v>
          </cell>
        </row>
        <row r="477">
          <cell r="A477" t="str">
            <v>P604550</v>
          </cell>
          <cell r="B477" t="str">
            <v>Kardiyotomi eksploratris, kardiyopulmoner by-pass olmaksızın</v>
          </cell>
          <cell r="C477" t="str">
            <v>P604200 ile birlikte faturalandırılmaz.
Yabancı cisim çıkarılmasını kapsar.</v>
          </cell>
          <cell r="D477" t="str">
            <v>A3</v>
          </cell>
          <cell r="E477" t="str">
            <v>*</v>
          </cell>
          <cell r="F477">
            <v>3877.7403035413154</v>
          </cell>
          <cell r="G477">
            <v>2483.46</v>
          </cell>
        </row>
        <row r="478">
          <cell r="B478" t="str">
            <v>KALP KAPAKLARI-AORTİK KAPAK</v>
          </cell>
          <cell r="G478">
            <v>0</v>
          </cell>
        </row>
        <row r="479">
          <cell r="A479" t="str">
            <v>P604560</v>
          </cell>
          <cell r="B479" t="str">
            <v>Apiko-aortik konduit konstruksiyonu</v>
          </cell>
          <cell r="D479" t="str">
            <v>A2</v>
          </cell>
          <cell r="E479" t="str">
            <v>*</v>
          </cell>
          <cell r="F479">
            <v>13189.207419898819</v>
          </cell>
          <cell r="G479">
            <v>8446.8960000000006</v>
          </cell>
        </row>
        <row r="480">
          <cell r="A480" t="str">
            <v>P604570</v>
          </cell>
          <cell r="B480" t="str">
            <v>AVR, aortik anülüs genişletmesi ile birlikte, nonkoroner kusp</v>
          </cell>
          <cell r="D480" t="str">
            <v>A3</v>
          </cell>
          <cell r="E480" t="str">
            <v>*</v>
          </cell>
          <cell r="F480">
            <v>13293.76</v>
          </cell>
          <cell r="G480">
            <v>8513.8556544000003</v>
          </cell>
        </row>
        <row r="481">
          <cell r="A481" t="str">
            <v>P604580</v>
          </cell>
          <cell r="B481" t="str">
            <v>AVR, transventriküler aortik anülüs genişletmesi ile birlikte</v>
          </cell>
          <cell r="C481" t="str">
            <v>Konno</v>
          </cell>
          <cell r="D481" t="str">
            <v>A2</v>
          </cell>
          <cell r="E481" t="str">
            <v>*</v>
          </cell>
          <cell r="F481">
            <v>13189.207419898819</v>
          </cell>
          <cell r="G481">
            <v>8446.8960000000006</v>
          </cell>
        </row>
        <row r="482">
          <cell r="A482" t="str">
            <v>P604590</v>
          </cell>
          <cell r="B482" t="str">
            <v>Diskret subvalvüler aort darlığında subvalvüler rezeksiyon veya insizyon</v>
          </cell>
          <cell r="D482" t="str">
            <v>A3</v>
          </cell>
          <cell r="E482" t="str">
            <v>*</v>
          </cell>
          <cell r="F482">
            <v>12247.048903878584</v>
          </cell>
          <cell r="G482">
            <v>7843.5000000000009</v>
          </cell>
        </row>
        <row r="483">
          <cell r="A483" t="str">
            <v>P604600</v>
          </cell>
          <cell r="B483" t="str">
            <v>İHSS (Asimetrik septal hipertrofi) 'de ventrikülomyotomi (Myektomi)</v>
          </cell>
          <cell r="D483" t="str">
            <v>A3</v>
          </cell>
          <cell r="E483" t="str">
            <v>*</v>
          </cell>
          <cell r="F483">
            <v>12671.16</v>
          </cell>
          <cell r="G483">
            <v>8115.1177104000008</v>
          </cell>
        </row>
        <row r="484">
          <cell r="A484" t="str">
            <v>P604610</v>
          </cell>
          <cell r="B484" t="str">
            <v>Aort kapağı replasmanı (AVR) (Kardiopulmoner by-pass ile birlikte)</v>
          </cell>
          <cell r="D484" t="str">
            <v>A3</v>
          </cell>
          <cell r="E484" t="str">
            <v>*</v>
          </cell>
          <cell r="F484">
            <v>12570.79</v>
          </cell>
          <cell r="G484">
            <v>8050.8367476000003</v>
          </cell>
        </row>
        <row r="485">
          <cell r="A485" t="str">
            <v>P604620</v>
          </cell>
          <cell r="B485" t="str">
            <v>Ross ameliyatı</v>
          </cell>
          <cell r="D485" t="str">
            <v>A2</v>
          </cell>
          <cell r="E485" t="str">
            <v>*</v>
          </cell>
          <cell r="F485">
            <v>16565.599999999999</v>
          </cell>
          <cell r="G485">
            <v>10609.272864</v>
          </cell>
        </row>
        <row r="486">
          <cell r="A486" t="str">
            <v>P604630</v>
          </cell>
          <cell r="B486" t="str">
            <v>Supravalvüler stenozda aortoplasti</v>
          </cell>
          <cell r="D486" t="str">
            <v>A3</v>
          </cell>
          <cell r="E486" t="str">
            <v>*</v>
          </cell>
          <cell r="F486">
            <v>12247.048903878584</v>
          </cell>
          <cell r="G486">
            <v>7843.5000000000009</v>
          </cell>
        </row>
        <row r="487">
          <cell r="A487" t="str">
            <v>P604640</v>
          </cell>
          <cell r="B487" t="str">
            <v>Valvotomi, aort kapağı (Komissurotomi)</v>
          </cell>
          <cell r="C487" t="str">
            <v>Kardiyopulmoner by-pass ile birlikte</v>
          </cell>
          <cell r="D487" t="str">
            <v>A3</v>
          </cell>
          <cell r="E487" t="str">
            <v>*</v>
          </cell>
          <cell r="F487">
            <v>12367.62</v>
          </cell>
          <cell r="G487">
            <v>7920.7185528000009</v>
          </cell>
        </row>
        <row r="488">
          <cell r="A488" t="str">
            <v>P604650</v>
          </cell>
          <cell r="B488" t="str">
            <v>Valvüloplasti, aort kapağı, açık</v>
          </cell>
          <cell r="C488" t="str">
            <v>Kardiyopulmoner by-pass ile birlikte</v>
          </cell>
          <cell r="D488" t="str">
            <v>A3</v>
          </cell>
          <cell r="E488" t="str">
            <v>*</v>
          </cell>
          <cell r="F488">
            <v>12771.16</v>
          </cell>
          <cell r="G488">
            <v>8179.1617103999997</v>
          </cell>
        </row>
        <row r="489">
          <cell r="B489" t="str">
            <v>KALP KAPAKLARI-MİTRAL KAPAK</v>
          </cell>
          <cell r="G489">
            <v>0</v>
          </cell>
        </row>
        <row r="490">
          <cell r="A490" t="str">
            <v>P604660</v>
          </cell>
          <cell r="B490" t="str">
            <v>Valvotomi, mitral kapak, kapalı</v>
          </cell>
          <cell r="C490" t="str">
            <v>Komissurotomi</v>
          </cell>
          <cell r="D490" t="str">
            <v>A3</v>
          </cell>
          <cell r="E490" t="str">
            <v>*</v>
          </cell>
          <cell r="F490">
            <v>3877.7403035413154</v>
          </cell>
          <cell r="G490">
            <v>2483.46</v>
          </cell>
        </row>
        <row r="491">
          <cell r="A491" t="str">
            <v>P604670</v>
          </cell>
          <cell r="B491" t="str">
            <v>Valvotomi, mitral kapak, açık</v>
          </cell>
          <cell r="C491" t="str">
            <v>Kardiyopulmoner by-pass ile birlikte
Kalp kapağı hariç</v>
          </cell>
          <cell r="D491" t="str">
            <v>A3</v>
          </cell>
          <cell r="E491" t="str">
            <v>*</v>
          </cell>
          <cell r="F491">
            <v>12721.08</v>
          </cell>
          <cell r="G491">
            <v>8147.0884752000002</v>
          </cell>
        </row>
        <row r="492">
          <cell r="A492" t="str">
            <v>P604680</v>
          </cell>
          <cell r="B492" t="str">
            <v>Valvüloplasti, mitral kapak</v>
          </cell>
          <cell r="C492" t="str">
            <v>Kardiyopulmoner by-pass ile birlikte</v>
          </cell>
          <cell r="D492" t="str">
            <v>A3</v>
          </cell>
          <cell r="E492" t="str">
            <v>*</v>
          </cell>
          <cell r="F492">
            <v>12721.08</v>
          </cell>
          <cell r="G492">
            <v>8147.0884752000002</v>
          </cell>
        </row>
        <row r="493">
          <cell r="A493" t="str">
            <v>P604690</v>
          </cell>
          <cell r="B493" t="str">
            <v>Valvüloplasti, mitral kapak, prostetik ring ile</v>
          </cell>
          <cell r="C493" t="str">
            <v>Kardiyopulmoner by-pass ile birlikte</v>
          </cell>
          <cell r="D493" t="str">
            <v>A3</v>
          </cell>
          <cell r="E493" t="str">
            <v>*</v>
          </cell>
          <cell r="F493">
            <v>12721.08</v>
          </cell>
          <cell r="G493">
            <v>8147.0884752000002</v>
          </cell>
        </row>
        <row r="494">
          <cell r="A494" t="str">
            <v>P604700</v>
          </cell>
          <cell r="B494" t="str">
            <v>Valvüloplasti, mitral kapak, açık, radikal rekonstrüksiyon</v>
          </cell>
          <cell r="C494" t="str">
            <v>Ring ile veya değil</v>
          </cell>
          <cell r="D494" t="str">
            <v>A3</v>
          </cell>
          <cell r="E494" t="str">
            <v>*</v>
          </cell>
          <cell r="F494">
            <v>12721.08</v>
          </cell>
          <cell r="G494">
            <v>8147.0884752000002</v>
          </cell>
        </row>
        <row r="495">
          <cell r="A495" t="str">
            <v>P604710</v>
          </cell>
          <cell r="B495" t="str">
            <v>Replasman, mitral kapak (MVR)</v>
          </cell>
          <cell r="C495" t="str">
            <v>Kardiyopulmoner by-pass ile birlikte
Kalp kapağı hariç</v>
          </cell>
          <cell r="D495" t="str">
            <v>A3</v>
          </cell>
          <cell r="E495" t="str">
            <v>*</v>
          </cell>
          <cell r="F495">
            <v>12519.39</v>
          </cell>
          <cell r="G495">
            <v>8017.9181315999995</v>
          </cell>
        </row>
        <row r="496">
          <cell r="A496" t="str">
            <v>P604711</v>
          </cell>
          <cell r="B496" t="str">
            <v>Replasman  mitral kapak ile birlikte triküspit annüloplasti</v>
          </cell>
          <cell r="C496" t="str">
            <v>Kardiyopulmoner by-pass ile birlikte
Kalp kapağı hariç</v>
          </cell>
          <cell r="D496" t="str">
            <v>A3</v>
          </cell>
          <cell r="E496" t="str">
            <v>*</v>
          </cell>
          <cell r="F496">
            <v>12571.16</v>
          </cell>
          <cell r="G496">
            <v>8051.0737104</v>
          </cell>
        </row>
        <row r="497">
          <cell r="A497" t="str">
            <v>P604712</v>
          </cell>
          <cell r="B497" t="str">
            <v>Minimal invaziv replasman, mitral kapak (MVR)</v>
          </cell>
          <cell r="C497" t="str">
            <v>Minitorakotomi ile, kalp kapağı hariç</v>
          </cell>
          <cell r="D497" t="str">
            <v>A3</v>
          </cell>
          <cell r="E497" t="str">
            <v>*</v>
          </cell>
          <cell r="F497">
            <v>12800</v>
          </cell>
          <cell r="G497">
            <v>8197.6319999999996</v>
          </cell>
        </row>
        <row r="498">
          <cell r="A498" t="str">
            <v>P604713</v>
          </cell>
          <cell r="B498" t="str">
            <v>Minimal invaziv replasman  mitral kapak ile birlikte triküspit annüloplasti</v>
          </cell>
          <cell r="C498" t="str">
            <v>Minitorakotomi ile, kalp kapağı hariç</v>
          </cell>
          <cell r="D498" t="str">
            <v>A3</v>
          </cell>
          <cell r="E498" t="str">
            <v>*</v>
          </cell>
          <cell r="F498">
            <v>13000</v>
          </cell>
          <cell r="G498">
            <v>8325.7200000000012</v>
          </cell>
        </row>
        <row r="499">
          <cell r="A499" t="str">
            <v>P604714</v>
          </cell>
          <cell r="B499" t="str">
            <v>Minimal invaziv çalışan kalpte mitral kapak tamiri</v>
          </cell>
          <cell r="D499" t="str">
            <v>B</v>
          </cell>
          <cell r="F499">
            <v>2951.0961214165263</v>
          </cell>
          <cell r="G499">
            <v>1890.0000000000002</v>
          </cell>
        </row>
        <row r="500">
          <cell r="B500" t="str">
            <v>KALP KAPAKLARI-TRİKÜSPİT KAPAK</v>
          </cell>
          <cell r="G500">
            <v>0</v>
          </cell>
        </row>
        <row r="501">
          <cell r="A501" t="str">
            <v>P604720</v>
          </cell>
          <cell r="B501" t="str">
            <v>Valvotomi, triküspit kapak</v>
          </cell>
          <cell r="C501" t="str">
            <v>Kardiyopulmoner by-pass ile birlikte</v>
          </cell>
          <cell r="D501" t="str">
            <v>A3</v>
          </cell>
          <cell r="E501" t="str">
            <v>*</v>
          </cell>
          <cell r="F501">
            <v>12247.048903878584</v>
          </cell>
          <cell r="G501">
            <v>7843.5000000000009</v>
          </cell>
        </row>
        <row r="502">
          <cell r="A502" t="str">
            <v>P604730</v>
          </cell>
          <cell r="B502" t="str">
            <v>Valvüloplasti veya annüloplasti, triküspit kapak</v>
          </cell>
          <cell r="C502" t="str">
            <v>Kardiyopulmoner by-pass ile birlikte</v>
          </cell>
          <cell r="D502" t="str">
            <v>A3</v>
          </cell>
          <cell r="E502" t="str">
            <v>*</v>
          </cell>
          <cell r="F502">
            <v>12315.85</v>
          </cell>
          <cell r="G502">
            <v>7887.5629740000004</v>
          </cell>
        </row>
        <row r="503">
          <cell r="A503" t="str">
            <v>P604740</v>
          </cell>
          <cell r="B503" t="str">
            <v xml:space="preserve">Replasman, triküspit kapak </v>
          </cell>
          <cell r="C503" t="str">
            <v>Kalp kapağı hariç</v>
          </cell>
          <cell r="D503" t="str">
            <v>A3</v>
          </cell>
          <cell r="E503" t="str">
            <v>*</v>
          </cell>
          <cell r="F503">
            <v>12427.66</v>
          </cell>
          <cell r="G503">
            <v>7959.1705703999996</v>
          </cell>
        </row>
        <row r="504">
          <cell r="A504" t="str">
            <v>P604750</v>
          </cell>
          <cell r="B504" t="str">
            <v>Ebstein anomalisinde triküspit kapak repozisyonu veya plikasyonu</v>
          </cell>
          <cell r="D504" t="str">
            <v>A3</v>
          </cell>
          <cell r="E504" t="str">
            <v>*</v>
          </cell>
          <cell r="F504">
            <v>12247.048903878584</v>
          </cell>
          <cell r="G504">
            <v>7843.5000000000009</v>
          </cell>
        </row>
        <row r="505">
          <cell r="B505" t="str">
            <v>KALP KAPAKLARI-PULMONER KAPAK</v>
          </cell>
          <cell r="G505">
            <v>0</v>
          </cell>
        </row>
        <row r="506">
          <cell r="A506" t="str">
            <v>P604770</v>
          </cell>
          <cell r="B506" t="str">
            <v>Aort root genişletmesi ile birlikte aort replasmanı, mitral kapak rekonstruksiyonu</v>
          </cell>
          <cell r="C506" t="str">
            <v>Kalp kapağı hariç</v>
          </cell>
          <cell r="D506" t="str">
            <v>A2</v>
          </cell>
          <cell r="E506" t="str">
            <v>*</v>
          </cell>
          <cell r="F506">
            <v>14327.99</v>
          </cell>
          <cell r="G506">
            <v>9176.2179156000002</v>
          </cell>
        </row>
        <row r="507">
          <cell r="A507" t="str">
            <v>P604780</v>
          </cell>
          <cell r="B507" t="str">
            <v>Aort root genişletmesi ile birlikte aort ve mitral kapak replasmanı</v>
          </cell>
          <cell r="C507" t="str">
            <v>Kalp kapağı hariç</v>
          </cell>
          <cell r="D507" t="str">
            <v>A2</v>
          </cell>
          <cell r="E507" t="str">
            <v>*</v>
          </cell>
          <cell r="F507">
            <v>15167.12</v>
          </cell>
          <cell r="G507">
            <v>9713.6303328000013</v>
          </cell>
        </row>
        <row r="508">
          <cell r="A508" t="str">
            <v>P604790</v>
          </cell>
          <cell r="B508" t="str">
            <v xml:space="preserve">Çift kapak replasmanı </v>
          </cell>
          <cell r="C508" t="str">
            <v>Kalp kapağı hariç</v>
          </cell>
          <cell r="D508" t="str">
            <v>A2</v>
          </cell>
          <cell r="E508" t="str">
            <v>*</v>
          </cell>
          <cell r="F508">
            <v>14176.22</v>
          </cell>
          <cell r="G508">
            <v>9079.0183367999998</v>
          </cell>
        </row>
        <row r="509">
          <cell r="A509" t="str">
            <v>P604791</v>
          </cell>
          <cell r="B509" t="str">
            <v>Bir kapak replasmanı ile birlikte bir kapak valvüloplasti, ring ile birlikte veya değil</v>
          </cell>
          <cell r="D509" t="str">
            <v>A3</v>
          </cell>
          <cell r="F509">
            <v>12570.83</v>
          </cell>
          <cell r="G509">
            <v>8050.8623651999997</v>
          </cell>
        </row>
        <row r="510">
          <cell r="A510" t="str">
            <v>P604830</v>
          </cell>
          <cell r="B510" t="str">
            <v>Üç kapak replasmanı</v>
          </cell>
          <cell r="C510" t="str">
            <v>Kalp kapağı hariç</v>
          </cell>
          <cell r="D510" t="str">
            <v>A2</v>
          </cell>
          <cell r="E510" t="str">
            <v>*</v>
          </cell>
          <cell r="F510">
            <v>16565.599999999999</v>
          </cell>
          <cell r="G510">
            <v>10609.272864</v>
          </cell>
        </row>
        <row r="511">
          <cell r="A511" t="str">
            <v>P604831</v>
          </cell>
          <cell r="B511" t="str">
            <v>İki kapak replasmanı ile birlikte bir kapak valvüloplasti, ring ile veya değil</v>
          </cell>
          <cell r="D511" t="str">
            <v>A2</v>
          </cell>
          <cell r="E511" t="str">
            <v>*</v>
          </cell>
          <cell r="F511">
            <v>15305.23</v>
          </cell>
          <cell r="G511">
            <v>9802.0815012000003</v>
          </cell>
        </row>
        <row r="512">
          <cell r="A512" t="str">
            <v>P604840</v>
          </cell>
          <cell r="B512" t="str">
            <v>Valvotomi, pulmoner kapak, açık</v>
          </cell>
          <cell r="C512" t="str">
            <v>Komissurotomi, kardiyopulmoner by-pass ile birlikte</v>
          </cell>
          <cell r="D512" t="str">
            <v>A3</v>
          </cell>
          <cell r="E512" t="str">
            <v>*</v>
          </cell>
          <cell r="F512">
            <v>12247.048903878584</v>
          </cell>
          <cell r="G512">
            <v>7843.5000000000009</v>
          </cell>
        </row>
        <row r="513">
          <cell r="A513" t="str">
            <v>P604850</v>
          </cell>
          <cell r="B513" t="str">
            <v>Valvotomi, pulmoner kapak, açık, inflow oklüzyon ile</v>
          </cell>
          <cell r="C513" t="str">
            <v>Komissurotomi</v>
          </cell>
          <cell r="D513" t="str">
            <v>A3</v>
          </cell>
          <cell r="E513" t="str">
            <v>*</v>
          </cell>
          <cell r="F513">
            <v>12309.949409780776</v>
          </cell>
          <cell r="G513">
            <v>7883.7840000000006</v>
          </cell>
        </row>
        <row r="514">
          <cell r="A514" t="str">
            <v>P604851</v>
          </cell>
          <cell r="B514" t="str">
            <v>Pulmoner kapak replasmanı</v>
          </cell>
          <cell r="C514" t="str">
            <v>Kardiyopulmoner by-pass ile birlikte
Kalp kapağı hariç</v>
          </cell>
          <cell r="D514" t="str">
            <v>A3</v>
          </cell>
          <cell r="E514" t="str">
            <v>*</v>
          </cell>
          <cell r="F514">
            <v>12247.048903878584</v>
          </cell>
          <cell r="G514">
            <v>7843.5000000000009</v>
          </cell>
        </row>
        <row r="515">
          <cell r="B515" t="str">
            <v>KORONER ARTER İLE İLGİLİ İŞLEMLER</v>
          </cell>
          <cell r="C515" t="str">
            <v>Epikrizde mutlaka by-pass yapılan damarlar  açık olarak belirtilecek, aksi taktirde bir koroner by-pass karşılanacaktır.</v>
          </cell>
          <cell r="G515">
            <v>0</v>
          </cell>
        </row>
        <row r="516">
          <cell r="A516" t="str">
            <v>P604910</v>
          </cell>
          <cell r="B516" t="str">
            <v>Koroner arter by-pass, karotid endarterektomi ile birlikte patch plasti</v>
          </cell>
          <cell r="D516" t="str">
            <v>A2</v>
          </cell>
          <cell r="E516" t="str">
            <v>*</v>
          </cell>
          <cell r="F516">
            <v>14000</v>
          </cell>
          <cell r="G516">
            <v>8966.16</v>
          </cell>
        </row>
        <row r="517">
          <cell r="A517" t="str">
            <v>P604920</v>
          </cell>
          <cell r="B517" t="str">
            <v>Koroner arter by-pass, otojen greft (Safen/IMA vb), dört ve daha çok koroner grefti</v>
          </cell>
          <cell r="C517" t="str">
            <v>Kardiyopulmoner by-pass olmaksızın</v>
          </cell>
          <cell r="D517" t="str">
            <v>A3</v>
          </cell>
          <cell r="E517" t="str">
            <v>*</v>
          </cell>
          <cell r="F517">
            <v>9252.7824620573356</v>
          </cell>
          <cell r="G517">
            <v>5925.8519999999999</v>
          </cell>
        </row>
        <row r="518">
          <cell r="A518" t="str">
            <v>P604930</v>
          </cell>
          <cell r="B518" t="str">
            <v>Koroner arter by-pass, otojen greft (Safen/IMA vb), iki koroner grefti</v>
          </cell>
          <cell r="C518" t="str">
            <v>Kardiyopulmoner by-pass olmaksızın</v>
          </cell>
          <cell r="D518" t="str">
            <v>A3</v>
          </cell>
          <cell r="E518" t="str">
            <v>*</v>
          </cell>
          <cell r="F518">
            <v>7829.3423271500851</v>
          </cell>
          <cell r="G518">
            <v>5014.2240000000002</v>
          </cell>
        </row>
        <row r="519">
          <cell r="A519" t="str">
            <v>P604940</v>
          </cell>
          <cell r="B519" t="str">
            <v>Koroner arter by-pass, otojen greft (Safen/IMA vb), tek koroner grefti</v>
          </cell>
          <cell r="C519" t="str">
            <v>Kardiyopulmoner by-pass olmaksızın</v>
          </cell>
          <cell r="D519" t="str">
            <v>A3</v>
          </cell>
          <cell r="E519" t="str">
            <v>*</v>
          </cell>
          <cell r="F519">
            <v>7117.5379426644186</v>
          </cell>
          <cell r="G519">
            <v>4558.3559999999998</v>
          </cell>
        </row>
        <row r="520">
          <cell r="A520" t="str">
            <v>P604950</v>
          </cell>
          <cell r="B520" t="str">
            <v>Koroner arter by-pass, otojen greft (Safen/IMA vb), üç koroner grefti</v>
          </cell>
          <cell r="C520" t="str">
            <v>Kardiyopulmoner by-pass olmaksızın</v>
          </cell>
          <cell r="D520" t="str">
            <v>A3</v>
          </cell>
          <cell r="E520" t="str">
            <v>*</v>
          </cell>
          <cell r="F520">
            <v>8541.1467116357508</v>
          </cell>
          <cell r="G520">
            <v>5470.0919999999996</v>
          </cell>
        </row>
        <row r="521">
          <cell r="A521" t="str">
            <v>P604960</v>
          </cell>
          <cell r="B521" t="str">
            <v>Koroner arter by-pass, otojen greft (Safen/IMA vb), beş koroner grefti, kardiyopulmoner by-pass ile</v>
          </cell>
          <cell r="D521" t="str">
            <v>A2</v>
          </cell>
          <cell r="E521" t="str">
            <v>*</v>
          </cell>
          <cell r="F521">
            <v>13189.207419898819</v>
          </cell>
          <cell r="G521">
            <v>8446.8960000000006</v>
          </cell>
        </row>
        <row r="522">
          <cell r="A522" t="str">
            <v>P604970</v>
          </cell>
          <cell r="B522" t="str">
            <v>Koroner arter by-pass, otojen greft (Safen/IMA vb), beşten fazla koroner grefti, kardiyopulmoner by-pass ile</v>
          </cell>
          <cell r="D522" t="str">
            <v>A2</v>
          </cell>
          <cell r="E522" t="str">
            <v>*</v>
          </cell>
          <cell r="F522">
            <v>14837.942664418213</v>
          </cell>
          <cell r="G522">
            <v>9502.8119999999999</v>
          </cell>
        </row>
        <row r="523">
          <cell r="A523" t="str">
            <v>P604980</v>
          </cell>
          <cell r="B523" t="str">
            <v>Koroner arter by-pass, otojen greft (Safen/IMA vb), dört koroner grefti, kardiyopulmoner by-pass ile</v>
          </cell>
          <cell r="D523" t="str">
            <v>A3</v>
          </cell>
          <cell r="E523" t="str">
            <v>*</v>
          </cell>
          <cell r="F523">
            <v>12247.048903878584</v>
          </cell>
          <cell r="G523">
            <v>7843.5000000000009</v>
          </cell>
        </row>
        <row r="524">
          <cell r="A524" t="str">
            <v>P604990</v>
          </cell>
          <cell r="B524" t="str">
            <v>Koroner arter by-pass, otojen greft (Safen/IMA vb), iki koroner grefti, kardiyopulmoner by-pass ile</v>
          </cell>
          <cell r="D524" t="str">
            <v>A3</v>
          </cell>
          <cell r="E524" t="str">
            <v>*</v>
          </cell>
          <cell r="F524">
            <v>10362.900505902193</v>
          </cell>
          <cell r="G524">
            <v>6636.8159999999998</v>
          </cell>
        </row>
        <row r="525">
          <cell r="A525" t="str">
            <v>P605000</v>
          </cell>
          <cell r="B525" t="str">
            <v>Koroner arter by-pass, otojen greft (Safen/IMA vb.), tek koroner grefti, kardiyopulmoner by-pass ile</v>
          </cell>
          <cell r="D525" t="str">
            <v>A3</v>
          </cell>
          <cell r="E525" t="str">
            <v>*</v>
          </cell>
          <cell r="F525">
            <v>7117.5379426644186</v>
          </cell>
          <cell r="G525">
            <v>4558.3559999999998</v>
          </cell>
        </row>
        <row r="526">
          <cell r="A526" t="str">
            <v>P605010</v>
          </cell>
          <cell r="B526" t="str">
            <v>Koroner arter by-pass, otojen greft (Safen/IMA vb), üç koroner grefti, kardiyopulmoner by-pass ile</v>
          </cell>
          <cell r="D526" t="str">
            <v>A3</v>
          </cell>
          <cell r="E526" t="str">
            <v>*</v>
          </cell>
          <cell r="F526">
            <v>11305.059021922429</v>
          </cell>
          <cell r="G526">
            <v>7240.2120000000004</v>
          </cell>
        </row>
        <row r="527">
          <cell r="A527" t="str">
            <v>P605040</v>
          </cell>
          <cell r="B527" t="str">
            <v xml:space="preserve">Postinfarkt VSD onarımı, miyokardiyal rezeksiyon ile birlikte veya değil </v>
          </cell>
          <cell r="C527" t="str">
            <v>Ek olarak yapılacak her by-pass için 100 puan eklenir.</v>
          </cell>
          <cell r="D527" t="str">
            <v>A2</v>
          </cell>
          <cell r="E527" t="str">
            <v>*</v>
          </cell>
          <cell r="F527">
            <v>15177.065767284992</v>
          </cell>
          <cell r="G527">
            <v>9720</v>
          </cell>
        </row>
        <row r="528">
          <cell r="A528" t="str">
            <v>P605050</v>
          </cell>
          <cell r="B528" t="str">
            <v xml:space="preserve">Ventriküler küçültme ameliyatı (Batista) </v>
          </cell>
          <cell r="D528" t="str">
            <v>A2</v>
          </cell>
          <cell r="E528" t="str">
            <v>*</v>
          </cell>
          <cell r="F528">
            <v>19478.68465430017</v>
          </cell>
          <cell r="G528">
            <v>12474.928800000002</v>
          </cell>
        </row>
        <row r="529">
          <cell r="B529" t="str">
            <v>SEPTAL DEFEKT</v>
          </cell>
          <cell r="G529">
            <v>0</v>
          </cell>
        </row>
        <row r="530">
          <cell r="A530" t="str">
            <v>P605170</v>
          </cell>
          <cell r="B530" t="str">
            <v>Pulmoner arterin bantlanması</v>
          </cell>
          <cell r="D530" t="str">
            <v>A3</v>
          </cell>
          <cell r="E530" t="str">
            <v>*</v>
          </cell>
          <cell r="F530">
            <v>4580.03</v>
          </cell>
          <cell r="G530">
            <v>2933.2344132000003</v>
          </cell>
        </row>
        <row r="531">
          <cell r="A531" t="str">
            <v>P605175</v>
          </cell>
          <cell r="B531" t="str">
            <v>Kateter ile ASD ve VSD kapatılması</v>
          </cell>
          <cell r="C531" t="str">
            <v>ASD ve VSD kateteri hariç</v>
          </cell>
          <cell r="D531" t="str">
            <v>A3</v>
          </cell>
          <cell r="E531" t="str">
            <v>*</v>
          </cell>
          <cell r="F531">
            <v>3877.7403035413154</v>
          </cell>
          <cell r="G531">
            <v>2483.46</v>
          </cell>
        </row>
        <row r="532">
          <cell r="B532" t="str">
            <v>DİĞER DOĞUMSAL OLGULAR</v>
          </cell>
          <cell r="G532">
            <v>0</v>
          </cell>
        </row>
        <row r="533">
          <cell r="A533" t="str">
            <v>P605190</v>
          </cell>
          <cell r="B533" t="str">
            <v xml:space="preserve">Triküspit atrezisi onarımı (ÖR/ Fontan, Modifiye Fontan işlemleri) </v>
          </cell>
          <cell r="D533" t="str">
            <v>A2</v>
          </cell>
          <cell r="E533" t="str">
            <v>*</v>
          </cell>
          <cell r="F533">
            <v>15177.065767284992</v>
          </cell>
          <cell r="G533">
            <v>9720</v>
          </cell>
        </row>
        <row r="534">
          <cell r="A534" t="str">
            <v>P605200</v>
          </cell>
          <cell r="B534" t="str">
            <v>Korrekte TGA'da VSD</v>
          </cell>
          <cell r="D534" t="str">
            <v>A3</v>
          </cell>
          <cell r="E534" t="str">
            <v>*</v>
          </cell>
          <cell r="F534">
            <v>12247.048903878584</v>
          </cell>
          <cell r="G534">
            <v>7843.5000000000009</v>
          </cell>
        </row>
        <row r="535">
          <cell r="A535" t="str">
            <v>P605210</v>
          </cell>
          <cell r="B535" t="str">
            <v>Korrekte TGA’da kapak plastisi</v>
          </cell>
          <cell r="D535" t="str">
            <v>A3</v>
          </cell>
          <cell r="E535" t="str">
            <v>*</v>
          </cell>
          <cell r="F535">
            <v>12247.048903878584</v>
          </cell>
          <cell r="G535">
            <v>7843.5000000000009</v>
          </cell>
        </row>
        <row r="536">
          <cell r="A536" t="str">
            <v>P605220</v>
          </cell>
          <cell r="B536" t="str">
            <v>Korrekte TGA'da kapak replasmanı</v>
          </cell>
          <cell r="C536" t="str">
            <v>Kalp kapağı hariç</v>
          </cell>
          <cell r="D536" t="str">
            <v>A3</v>
          </cell>
          <cell r="E536" t="str">
            <v>*</v>
          </cell>
          <cell r="F536">
            <v>12247.048903878584</v>
          </cell>
          <cell r="G536">
            <v>7843.5000000000009</v>
          </cell>
        </row>
        <row r="537">
          <cell r="A537" t="str">
            <v>P605230</v>
          </cell>
          <cell r="B537" t="str">
            <v>Korrekte TGA'da PS ile birlikteVSD</v>
          </cell>
          <cell r="D537" t="str">
            <v>A2</v>
          </cell>
          <cell r="E537" t="str">
            <v>*</v>
          </cell>
          <cell r="F537">
            <v>15586.576728499158</v>
          </cell>
          <cell r="G537">
            <v>9982.2672000000002</v>
          </cell>
        </row>
        <row r="538">
          <cell r="A538" t="str">
            <v>P605240</v>
          </cell>
          <cell r="B538" t="str">
            <v>Fallot tetralojisi komplet onarımı, transannüler yama olmaksızın</v>
          </cell>
          <cell r="D538" t="str">
            <v>A3</v>
          </cell>
          <cell r="E538" t="str">
            <v>*</v>
          </cell>
          <cell r="F538">
            <v>14500.404721753795</v>
          </cell>
          <cell r="G538">
            <v>9286.6391999999996</v>
          </cell>
        </row>
        <row r="539">
          <cell r="A539" t="str">
            <v>P605250</v>
          </cell>
          <cell r="B539" t="str">
            <v>Fallot tetralojisi komplet onarımı, transannüler yama ile birlikte</v>
          </cell>
          <cell r="C539" t="str">
            <v>Greft hariç</v>
          </cell>
          <cell r="D539" t="str">
            <v>A3</v>
          </cell>
          <cell r="E539" t="str">
            <v>*</v>
          </cell>
          <cell r="F539">
            <v>13490.725126475549</v>
          </cell>
          <cell r="G539">
            <v>8640</v>
          </cell>
        </row>
        <row r="540">
          <cell r="A540" t="str">
            <v>P605260</v>
          </cell>
          <cell r="B540" t="str">
            <v>Fallot tetralojisi komplet onarımı, önceki shunt'ın kapatılması ile birlikte</v>
          </cell>
          <cell r="D540" t="str">
            <v>A2</v>
          </cell>
          <cell r="E540" t="str">
            <v>*</v>
          </cell>
          <cell r="F540">
            <v>16383.102866779091</v>
          </cell>
          <cell r="G540">
            <v>10492.394400000001</v>
          </cell>
        </row>
        <row r="541">
          <cell r="A541" t="str">
            <v>P605270</v>
          </cell>
          <cell r="B541" t="str">
            <v>Çift çıkışlı veya girişli sağ veya sol ventrikül cerrahisi</v>
          </cell>
          <cell r="D541" t="str">
            <v>A2</v>
          </cell>
          <cell r="E541" t="str">
            <v>*</v>
          </cell>
          <cell r="F541">
            <v>17197.723440134909</v>
          </cell>
          <cell r="G541">
            <v>11014.11</v>
          </cell>
        </row>
        <row r="542">
          <cell r="B542" t="str">
            <v>SİNÜS VALSALVA</v>
          </cell>
          <cell r="G542">
            <v>0</v>
          </cell>
        </row>
        <row r="543">
          <cell r="A543" t="str">
            <v>P605290</v>
          </cell>
          <cell r="B543" t="str">
            <v>Sinüs valsalva fistülü onarımı, ventriküler septal defekt onarımı ile birlikte</v>
          </cell>
          <cell r="D543" t="str">
            <v>A3</v>
          </cell>
          <cell r="E543" t="str">
            <v>*</v>
          </cell>
          <cell r="F543">
            <v>12247.048903878584</v>
          </cell>
          <cell r="G543">
            <v>7843.5000000000009</v>
          </cell>
        </row>
        <row r="544">
          <cell r="B544" t="str">
            <v>TOTAL ANORMAL PULMONER VENÖZ DRENAJ</v>
          </cell>
          <cell r="G544">
            <v>0</v>
          </cell>
        </row>
        <row r="545">
          <cell r="A545" t="str">
            <v>P605320</v>
          </cell>
          <cell r="B545" t="str">
            <v xml:space="preserve">Anormal venöz dönüşün komplet onarımı  </v>
          </cell>
          <cell r="C545" t="str">
            <v>Suprakardiyak, intrakardiyak veya infrakardiyak tipler</v>
          </cell>
          <cell r="D545" t="str">
            <v>A3</v>
          </cell>
          <cell r="E545" t="str">
            <v>*</v>
          </cell>
          <cell r="F545">
            <v>14500.404721753795</v>
          </cell>
          <cell r="G545">
            <v>9286.6391999999996</v>
          </cell>
        </row>
        <row r="546">
          <cell r="B546" t="str">
            <v>SHUNT İŞLEMLERİ</v>
          </cell>
          <cell r="G546">
            <v>0</v>
          </cell>
        </row>
        <row r="547">
          <cell r="A547" t="str">
            <v>P605330</v>
          </cell>
          <cell r="B547" t="str">
            <v xml:space="preserve">Atriyal septektomi veya septostomi, kapalı </v>
          </cell>
          <cell r="C547" t="str">
            <v>Blalock-Hanlon tipi operasyon, septostomi kateteri hariç</v>
          </cell>
          <cell r="D547" t="str">
            <v>A3</v>
          </cell>
          <cell r="E547" t="str">
            <v>*</v>
          </cell>
          <cell r="F547">
            <v>5521.3827993254636</v>
          </cell>
          <cell r="G547">
            <v>3536.1143999999999</v>
          </cell>
        </row>
        <row r="548">
          <cell r="A548" t="str">
            <v>P605350</v>
          </cell>
          <cell r="B548" t="str">
            <v xml:space="preserve">Shunt, subklavyen-pulmoner arter </v>
          </cell>
          <cell r="C548" t="str">
            <v>Blalock-Taussig tipi operasyon</v>
          </cell>
          <cell r="D548" t="str">
            <v>A3</v>
          </cell>
          <cell r="E548" t="str">
            <v>*</v>
          </cell>
          <cell r="F548">
            <v>4996.3912310286687</v>
          </cell>
          <cell r="G548">
            <v>3199.8888000000006</v>
          </cell>
        </row>
        <row r="549">
          <cell r="A549" t="str">
            <v>P605360</v>
          </cell>
          <cell r="B549" t="str">
            <v xml:space="preserve">Shunt, asendan aorta-pulmoner arter </v>
          </cell>
          <cell r="C549" t="str">
            <v>Waterston tipi operasyon</v>
          </cell>
          <cell r="D549" t="str">
            <v>A3</v>
          </cell>
          <cell r="E549" t="str">
            <v>*</v>
          </cell>
          <cell r="F549">
            <v>3877.7403035413154</v>
          </cell>
          <cell r="G549">
            <v>2483.46</v>
          </cell>
        </row>
        <row r="550">
          <cell r="A550" t="str">
            <v>P605370</v>
          </cell>
          <cell r="B550" t="str">
            <v xml:space="preserve">Shunt, desendan aorta-pulmoner arter </v>
          </cell>
          <cell r="C550" t="str">
            <v>Potts-Smith tipi operasyon</v>
          </cell>
          <cell r="D550" t="str">
            <v>A3</v>
          </cell>
          <cell r="E550" t="str">
            <v>*</v>
          </cell>
          <cell r="F550">
            <v>4996.3912310286687</v>
          </cell>
          <cell r="G550">
            <v>3199.8888000000006</v>
          </cell>
        </row>
        <row r="551">
          <cell r="A551" t="str">
            <v>P605380</v>
          </cell>
          <cell r="B551" t="str">
            <v>Shunt, santral, prostetik greft</v>
          </cell>
          <cell r="D551" t="str">
            <v>A3</v>
          </cell>
          <cell r="E551" t="str">
            <v>*</v>
          </cell>
          <cell r="F551">
            <v>4996.3912310286687</v>
          </cell>
          <cell r="G551">
            <v>3199.8888000000006</v>
          </cell>
        </row>
        <row r="552">
          <cell r="A552" t="str">
            <v>P605390</v>
          </cell>
          <cell r="B552" t="str">
            <v xml:space="preserve">Shunt, vena cava-pulmoner arter </v>
          </cell>
          <cell r="C552" t="str">
            <v>Glenn tipi operasyon</v>
          </cell>
          <cell r="D552" t="str">
            <v>A3</v>
          </cell>
          <cell r="E552" t="str">
            <v>*</v>
          </cell>
          <cell r="F552">
            <v>4996.3912310286687</v>
          </cell>
          <cell r="G552">
            <v>3199.8888000000006</v>
          </cell>
        </row>
        <row r="553">
          <cell r="B553" t="str">
            <v>BÜYÜK ARTERLERİN TRANSPOZİSYONU</v>
          </cell>
          <cell r="G553">
            <v>0</v>
          </cell>
        </row>
        <row r="554">
          <cell r="A554" t="str">
            <v>P605410</v>
          </cell>
          <cell r="B554" t="str">
            <v xml:space="preserve">Büyük arterlerin transpozisyonu onarımı, Atriyal Baffle işlemi, kardiyopulmoner by-pass ile birlikte </v>
          </cell>
          <cell r="D554" t="str">
            <v>A2</v>
          </cell>
          <cell r="E554" t="str">
            <v>*</v>
          </cell>
          <cell r="F554">
            <v>15658.988195615517</v>
          </cell>
          <cell r="G554">
            <v>10028.642400000001</v>
          </cell>
        </row>
        <row r="555">
          <cell r="A555" t="str">
            <v>P605420</v>
          </cell>
          <cell r="B555" t="str">
            <v xml:space="preserve">Büyük arterlerin transpozisyonu onarımı, Atriyal Baffle işlemi, pulmoner bant çıkartılması ile birlikte </v>
          </cell>
          <cell r="D555" t="str">
            <v>A2</v>
          </cell>
          <cell r="E555" t="str">
            <v>*</v>
          </cell>
          <cell r="F555">
            <v>13848.735244519392</v>
          </cell>
          <cell r="G555">
            <v>8869.2839999999997</v>
          </cell>
        </row>
        <row r="556">
          <cell r="A556" t="str">
            <v>P605430</v>
          </cell>
          <cell r="B556" t="str">
            <v xml:space="preserve">Büyük arterlerin transpozisyonu onarımı, Atriyal Baffle işlemi, ventriküler septal defekt kapatılması ile birlikte </v>
          </cell>
          <cell r="D556" t="str">
            <v>A2</v>
          </cell>
          <cell r="E556" t="str">
            <v>*</v>
          </cell>
          <cell r="F556">
            <v>17921.838111298483</v>
          </cell>
          <cell r="G556">
            <v>11477.862000000001</v>
          </cell>
        </row>
        <row r="557">
          <cell r="A557" t="str">
            <v>P605440</v>
          </cell>
          <cell r="B557" t="str">
            <v xml:space="preserve">Büyük arterlerin transpozisyonu onarımı, Atriyal Baffle işlemi, subpulmonik darlık onarılması ile birlikte </v>
          </cell>
          <cell r="D557" t="str">
            <v>A2</v>
          </cell>
          <cell r="E557" t="str">
            <v>*</v>
          </cell>
          <cell r="F557">
            <v>14508.263069139966</v>
          </cell>
          <cell r="G557">
            <v>9291.6720000000005</v>
          </cell>
        </row>
        <row r="558">
          <cell r="A558" t="str">
            <v>P605450</v>
          </cell>
          <cell r="B558" t="str">
            <v xml:space="preserve">Büyük arterlerin transpozisyonu onarımı, arteryel rekonstruksiyon (Jaten) </v>
          </cell>
          <cell r="D558" t="str">
            <v>A2</v>
          </cell>
          <cell r="E558" t="str">
            <v>*</v>
          </cell>
          <cell r="F558">
            <v>19551.096121416525</v>
          </cell>
          <cell r="G558">
            <v>12521.304</v>
          </cell>
        </row>
        <row r="559">
          <cell r="A559" t="str">
            <v>P605460</v>
          </cell>
          <cell r="B559" t="str">
            <v>Büyük arterlerin transpozisyonu onarımı, pulmoner bant çıkarılması ile birlikte</v>
          </cell>
          <cell r="D559" t="str">
            <v>A2</v>
          </cell>
          <cell r="E559" t="str">
            <v>*</v>
          </cell>
          <cell r="F559">
            <v>19913.153456998316</v>
          </cell>
          <cell r="G559">
            <v>12753.18</v>
          </cell>
        </row>
        <row r="560">
          <cell r="A560" t="str">
            <v>P605470</v>
          </cell>
          <cell r="B560" t="str">
            <v xml:space="preserve">Büyük arterlerin transpozisyonu onarımı, ventriküler septal defekt kapatılması </v>
          </cell>
          <cell r="D560" t="str">
            <v>A2</v>
          </cell>
          <cell r="E560" t="str">
            <v>*</v>
          </cell>
          <cell r="F560">
            <v>20275.210792580103</v>
          </cell>
          <cell r="G560">
            <v>12985.056000000002</v>
          </cell>
        </row>
        <row r="561">
          <cell r="A561" t="str">
            <v>P605480</v>
          </cell>
          <cell r="B561" t="str">
            <v xml:space="preserve">Büyük arterlerin transpozisyonu onarımı, subpulmonik darlık onarılması </v>
          </cell>
          <cell r="D561" t="str">
            <v>A2</v>
          </cell>
          <cell r="E561" t="str">
            <v>*</v>
          </cell>
          <cell r="F561">
            <v>16816.188870151771</v>
          </cell>
          <cell r="G561">
            <v>10769.76</v>
          </cell>
        </row>
        <row r="562">
          <cell r="A562" t="str">
            <v>P605490</v>
          </cell>
          <cell r="B562" t="str">
            <v xml:space="preserve">Büyük arterlerin transpozisyonunda  Rastelli operasyonu </v>
          </cell>
          <cell r="D562" t="str">
            <v>A2</v>
          </cell>
          <cell r="E562" t="str">
            <v>*</v>
          </cell>
          <cell r="F562">
            <v>19551.096121416525</v>
          </cell>
          <cell r="G562">
            <v>12521.304</v>
          </cell>
        </row>
        <row r="563">
          <cell r="A563" t="str">
            <v>P605500</v>
          </cell>
          <cell r="B563" t="str">
            <v>İntraventriküler re-routing ameliyatları</v>
          </cell>
          <cell r="D563" t="str">
            <v>A2</v>
          </cell>
          <cell r="E563" t="str">
            <v>*</v>
          </cell>
          <cell r="F563">
            <v>17146.0370994941</v>
          </cell>
          <cell r="G563">
            <v>10981.008000000002</v>
          </cell>
        </row>
        <row r="564">
          <cell r="B564" t="str">
            <v>TRUNKUS ARTERİOSUS</v>
          </cell>
          <cell r="G564">
            <v>0</v>
          </cell>
        </row>
        <row r="565">
          <cell r="A565" t="str">
            <v>P605510</v>
          </cell>
          <cell r="B565" t="str">
            <v>Trunkus arteriosus, total onarım, Rastelli tipi ameliyat</v>
          </cell>
          <cell r="D565" t="str">
            <v>A2</v>
          </cell>
          <cell r="E565" t="str">
            <v>*</v>
          </cell>
          <cell r="F565">
            <v>17559.780775716696</v>
          </cell>
          <cell r="G565">
            <v>11245.986000000001</v>
          </cell>
        </row>
        <row r="566">
          <cell r="B566" t="str">
            <v>AORTİK ANOMALİLER</v>
          </cell>
          <cell r="G566">
            <v>0</v>
          </cell>
        </row>
        <row r="567">
          <cell r="A567" t="str">
            <v>P605520</v>
          </cell>
          <cell r="B567" t="str">
            <v xml:space="preserve">Aberan damar divizyonu </v>
          </cell>
          <cell r="C567" t="str">
            <v>Vasküler ring</v>
          </cell>
          <cell r="D567" t="str">
            <v>A3</v>
          </cell>
          <cell r="E567" t="str">
            <v>*</v>
          </cell>
          <cell r="F567">
            <v>5032.5969645868463</v>
          </cell>
          <cell r="G567">
            <v>3223.0763999999999</v>
          </cell>
        </row>
        <row r="568">
          <cell r="A568" t="str">
            <v>P605530</v>
          </cell>
          <cell r="B568" t="str">
            <v>Aberan damar divizyonu, reanastomoz ile birlikte</v>
          </cell>
          <cell r="C568" t="str">
            <v>Vasküler ring</v>
          </cell>
          <cell r="D568" t="str">
            <v>A3</v>
          </cell>
          <cell r="E568" t="str">
            <v>*</v>
          </cell>
          <cell r="F568">
            <v>5032.5969645868463</v>
          </cell>
          <cell r="G568">
            <v>3223.0763999999999</v>
          </cell>
        </row>
        <row r="569">
          <cell r="A569" t="str">
            <v>P605540</v>
          </cell>
          <cell r="B569" t="str">
            <v>Aort koarktasyonu eksizyonu ve greft ile rekonstrüksiyon (PDA var veya yok)</v>
          </cell>
          <cell r="C569" t="str">
            <v>Greft hariç</v>
          </cell>
          <cell r="D569" t="str">
            <v>A3</v>
          </cell>
          <cell r="E569" t="str">
            <v>*</v>
          </cell>
          <cell r="F569">
            <v>3877.7403035413154</v>
          </cell>
          <cell r="G569">
            <v>2483.46</v>
          </cell>
        </row>
        <row r="570">
          <cell r="A570" t="str">
            <v>P605550</v>
          </cell>
          <cell r="B570" t="str">
            <v>Aort koarktasyonu eksizyonu ve uç-uca anastomoz (PDA var veya yok)</v>
          </cell>
          <cell r="D570" t="str">
            <v>A3</v>
          </cell>
          <cell r="E570" t="str">
            <v>*</v>
          </cell>
          <cell r="F570">
            <v>5032.5969645868463</v>
          </cell>
          <cell r="G570">
            <v>3223.0763999999999</v>
          </cell>
        </row>
        <row r="571">
          <cell r="A571" t="str">
            <v>P605570</v>
          </cell>
          <cell r="B571" t="str">
            <v>Aort koarktasyonu, greft ile by-pass</v>
          </cell>
          <cell r="C571" t="str">
            <v>Greft hariç</v>
          </cell>
          <cell r="D571" t="str">
            <v>A3</v>
          </cell>
          <cell r="E571" t="str">
            <v>*</v>
          </cell>
          <cell r="F571">
            <v>5032.5969645868463</v>
          </cell>
          <cell r="G571">
            <v>3223.0763999999999</v>
          </cell>
        </row>
        <row r="572">
          <cell r="A572" t="str">
            <v>P605580</v>
          </cell>
          <cell r="B572" t="str">
            <v>Aort koarktasyonu, prostetik materyal kullanarak plasti</v>
          </cell>
          <cell r="C572" t="str">
            <v>Prostetik materyal hariç</v>
          </cell>
          <cell r="D572" t="str">
            <v>A3</v>
          </cell>
          <cell r="E572" t="str">
            <v>*</v>
          </cell>
          <cell r="F572">
            <v>5032.5969645868463</v>
          </cell>
          <cell r="G572">
            <v>3223.0763999999999</v>
          </cell>
        </row>
        <row r="573">
          <cell r="A573" t="str">
            <v>P605590</v>
          </cell>
          <cell r="B573" t="str">
            <v>Aort koarktasyonu, sol subklavyen arter ile flep aortoplasti</v>
          </cell>
          <cell r="D573" t="str">
            <v>A3</v>
          </cell>
          <cell r="E573" t="str">
            <v>*</v>
          </cell>
          <cell r="F573">
            <v>5032.5969645868463</v>
          </cell>
          <cell r="G573">
            <v>3223.0763999999999</v>
          </cell>
        </row>
        <row r="574">
          <cell r="A574" t="str">
            <v>P605610</v>
          </cell>
          <cell r="B574" t="str">
            <v>Aortopulmoner pencere kapatılması, kardiyopulmoner by-pass olmaksızın</v>
          </cell>
          <cell r="D574" t="str">
            <v>A3</v>
          </cell>
          <cell r="E574" t="str">
            <v>*</v>
          </cell>
          <cell r="F574">
            <v>3877.7403035413154</v>
          </cell>
          <cell r="G574">
            <v>2483.46</v>
          </cell>
        </row>
        <row r="575">
          <cell r="A575" t="str">
            <v>P605620</v>
          </cell>
          <cell r="B575" t="str">
            <v xml:space="preserve">Hipoplastik sol kalp sendromu onarımı </v>
          </cell>
          <cell r="D575" t="str">
            <v>A2</v>
          </cell>
          <cell r="E575" t="str">
            <v>*</v>
          </cell>
          <cell r="F575">
            <v>15568.465430016864</v>
          </cell>
          <cell r="G575">
            <v>9970.6680000000015</v>
          </cell>
        </row>
        <row r="576">
          <cell r="A576" t="str">
            <v>P605630</v>
          </cell>
          <cell r="B576" t="str">
            <v>Hipoplastik veya interrupted aortik ark, otojen veya prostetik materyal ile onarım</v>
          </cell>
          <cell r="C576" t="str">
            <v>Prostetik materyal hariç</v>
          </cell>
          <cell r="D576" t="str">
            <v>A3</v>
          </cell>
          <cell r="E576" t="str">
            <v>*</v>
          </cell>
          <cell r="F576">
            <v>14500.404721753795</v>
          </cell>
          <cell r="G576">
            <v>9286.6391999999996</v>
          </cell>
        </row>
        <row r="577">
          <cell r="A577" t="str">
            <v>P605640</v>
          </cell>
          <cell r="B577" t="str">
            <v>Patent Duktus Arteriosus (PDA) divizyonu</v>
          </cell>
          <cell r="D577" t="str">
            <v>B</v>
          </cell>
          <cell r="E577" t="str">
            <v>*</v>
          </cell>
          <cell r="F577">
            <v>3638.6846543001684</v>
          </cell>
          <cell r="G577">
            <v>2330.3591999999999</v>
          </cell>
        </row>
        <row r="578">
          <cell r="A578" t="str">
            <v>P605660</v>
          </cell>
          <cell r="B578" t="str">
            <v>Patent Duktus Arteriosus (PDA) ligasyonu, primer</v>
          </cell>
          <cell r="D578" t="str">
            <v>B</v>
          </cell>
          <cell r="E578" t="str">
            <v>*</v>
          </cell>
          <cell r="F578">
            <v>2733.5413153456998</v>
          </cell>
          <cell r="G578">
            <v>1750.6692</v>
          </cell>
        </row>
        <row r="579">
          <cell r="A579" t="str">
            <v>P605670</v>
          </cell>
          <cell r="B579" t="str">
            <v>Trakea dekompresyonu için aortik suspansiyon</v>
          </cell>
          <cell r="C579" t="str">
            <v>Aortopeksi</v>
          </cell>
          <cell r="D579" t="str">
            <v>B</v>
          </cell>
          <cell r="E579" t="str">
            <v>*</v>
          </cell>
          <cell r="F579">
            <v>2414.8397976391234</v>
          </cell>
          <cell r="G579">
            <v>1546.5600000000002</v>
          </cell>
        </row>
        <row r="580">
          <cell r="B580" t="str">
            <v>TORASİK AORT ANEVRİZMASI ONARIMI</v>
          </cell>
          <cell r="G580">
            <v>0</v>
          </cell>
        </row>
        <row r="581">
          <cell r="A581" t="str">
            <v>P605680</v>
          </cell>
          <cell r="B581" t="str">
            <v>Asendan aorta grefti,koroner implant var,kapak replasmanı ile birlikte + transvers aort ark grefti</v>
          </cell>
          <cell r="C581" t="str">
            <v xml:space="preserve">Bentall + total arkus replasmanı. </v>
          </cell>
          <cell r="D581" t="str">
            <v>A2</v>
          </cell>
          <cell r="E581" t="str">
            <v>*</v>
          </cell>
          <cell r="F581">
            <v>21539.959983136581</v>
          </cell>
          <cell r="G581">
            <v>13795.051971599991</v>
          </cell>
        </row>
        <row r="582">
          <cell r="A582" t="str">
            <v>P605690</v>
          </cell>
          <cell r="B582" t="str">
            <v>Asendan aorta grefti, kardiyopulmoner by-pass ile, koroner implantasyon  dahil, kapak replasmanı olmadan</v>
          </cell>
          <cell r="C582" t="str">
            <v xml:space="preserve">
Greft hariç</v>
          </cell>
          <cell r="D582" t="str">
            <v>A2</v>
          </cell>
          <cell r="E582" t="str">
            <v>*</v>
          </cell>
          <cell r="F582">
            <v>13848.735244519392</v>
          </cell>
          <cell r="G582">
            <v>8869.2839999999997</v>
          </cell>
        </row>
        <row r="583">
          <cell r="A583" t="str">
            <v>P605700</v>
          </cell>
          <cell r="B583" t="str">
            <v>Asendan aort replasmanı ve kapak resüspansiyonu</v>
          </cell>
          <cell r="C583" t="str">
            <v>Akut/kronik diseksiyon tamiri</v>
          </cell>
          <cell r="D583" t="str">
            <v>A2</v>
          </cell>
          <cell r="E583" t="str">
            <v>*</v>
          </cell>
          <cell r="F583">
            <v>15008.431703204047</v>
          </cell>
          <cell r="G583">
            <v>9612</v>
          </cell>
        </row>
        <row r="584">
          <cell r="A584" t="str">
            <v>P605701</v>
          </cell>
          <cell r="B584" t="str">
            <v>Asendan aort replasmanı</v>
          </cell>
          <cell r="D584" t="str">
            <v>A2</v>
          </cell>
          <cell r="E584" t="str">
            <v>*</v>
          </cell>
          <cell r="F584">
            <v>13996.627318718382</v>
          </cell>
          <cell r="G584">
            <v>8964</v>
          </cell>
        </row>
        <row r="585">
          <cell r="A585" t="str">
            <v>P605710</v>
          </cell>
          <cell r="B585" t="str">
            <v>Asendan aort grefti,koroner implant yok,kapak replasmanı ile birlikte</v>
          </cell>
          <cell r="C585" t="str">
            <v xml:space="preserve">
Wheat ameliyatı. </v>
          </cell>
          <cell r="D585" t="str">
            <v>A2</v>
          </cell>
          <cell r="E585" t="str">
            <v>*</v>
          </cell>
          <cell r="F585">
            <v>15096.168937605398</v>
          </cell>
          <cell r="G585">
            <v>9668.1904344000013</v>
          </cell>
        </row>
        <row r="586">
          <cell r="A586" t="str">
            <v>P605720</v>
          </cell>
          <cell r="B586" t="str">
            <v xml:space="preserve">Asendan aort grefti,koroner implant var,kapak replasmanı ile birlikte </v>
          </cell>
          <cell r="C586" t="str">
            <v xml:space="preserve">
Bentall ameliyatı. </v>
          </cell>
          <cell r="D586" t="str">
            <v>A2</v>
          </cell>
          <cell r="E586" t="str">
            <v>*</v>
          </cell>
          <cell r="F586">
            <v>15525.207723440135</v>
          </cell>
          <cell r="G586">
            <v>9942.9640343999999</v>
          </cell>
        </row>
        <row r="587">
          <cell r="A587" t="str">
            <v>P605721</v>
          </cell>
          <cell r="B587" t="str">
            <v>Asendan aort grefti,koroner implant var</v>
          </cell>
          <cell r="C587" t="str">
            <v>Kapak koruyucu teknikler (David Yacoub,vs)</v>
          </cell>
          <cell r="D587" t="str">
            <v>A2</v>
          </cell>
          <cell r="E587" t="str">
            <v>*</v>
          </cell>
          <cell r="F587">
            <v>16020.236087689715</v>
          </cell>
          <cell r="G587">
            <v>10260</v>
          </cell>
        </row>
        <row r="588">
          <cell r="A588" t="str">
            <v>P605722</v>
          </cell>
          <cell r="B588" t="str">
            <v>Asendan aort replasmanı ve hemiarkus replasmanı</v>
          </cell>
          <cell r="D588" t="str">
            <v>A2</v>
          </cell>
          <cell r="E588" t="str">
            <v>*</v>
          </cell>
          <cell r="F588">
            <v>15345.699831365937</v>
          </cell>
          <cell r="G588">
            <v>9828</v>
          </cell>
        </row>
        <row r="589">
          <cell r="A589" t="str">
            <v>P605730</v>
          </cell>
          <cell r="B589" t="str">
            <v>Asendan aort grefti,kapak süspansiyon var ve transvers aort ark grefti</v>
          </cell>
          <cell r="C589" t="str">
            <v>Greft hariç</v>
          </cell>
          <cell r="D589" t="str">
            <v>A2</v>
          </cell>
          <cell r="E589" t="str">
            <v>*</v>
          </cell>
          <cell r="F589">
            <v>19394.772344013487</v>
          </cell>
          <cell r="G589">
            <v>12421.187999999996</v>
          </cell>
        </row>
        <row r="590">
          <cell r="A590" t="str">
            <v>P605740</v>
          </cell>
          <cell r="B590" t="str">
            <v>Asendan aort grefti,koroner implant yok,kapak replasmanı ile birlikte ve transvers aort ark grefti</v>
          </cell>
          <cell r="C590" t="str">
            <v xml:space="preserve">Wheat + total arkus replasmanı. </v>
          </cell>
          <cell r="D590" t="str">
            <v>A2</v>
          </cell>
          <cell r="E590" t="str">
            <v>*</v>
          </cell>
          <cell r="F590">
            <v>18835.413153456993</v>
          </cell>
          <cell r="G590">
            <v>12062.951999999996</v>
          </cell>
        </row>
        <row r="591">
          <cell r="A591" t="str">
            <v>P605750</v>
          </cell>
          <cell r="B591" t="str">
            <v>Asendan aort grefti ve transvers aort ark grefti</v>
          </cell>
          <cell r="C591" t="str">
            <v xml:space="preserve">Koroner implant yok,kapak replasmanı yok. </v>
          </cell>
          <cell r="D591" t="str">
            <v>A2</v>
          </cell>
          <cell r="E591" t="str">
            <v>*</v>
          </cell>
          <cell r="F591">
            <v>22541.905564924105</v>
          </cell>
          <cell r="G591">
            <v>14436.737999999994</v>
          </cell>
        </row>
        <row r="592">
          <cell r="A592" t="str">
            <v>P605760</v>
          </cell>
          <cell r="B592" t="str">
            <v>Asendan aort grefti,koroner implant var ve transversaort ark grefti</v>
          </cell>
          <cell r="C592" t="str">
            <v xml:space="preserve">Kapak koruyucu teknikler (David Yacoub,vs). </v>
          </cell>
          <cell r="D592" t="str">
            <v>A2</v>
          </cell>
          <cell r="E592" t="str">
            <v>*</v>
          </cell>
          <cell r="F592">
            <v>18835.413153456993</v>
          </cell>
          <cell r="G592">
            <v>12062.951999999996</v>
          </cell>
        </row>
        <row r="593">
          <cell r="A593" t="str">
            <v>P605770</v>
          </cell>
          <cell r="B593" t="str">
            <v xml:space="preserve">Asendan aorta grefti, kardiyopulmoner by-pass ile, koroner implant yok, kapak suspansiyon var veya yok, kapak replasmanı olmadan ve transvers aort ark grefti </v>
          </cell>
          <cell r="C593" t="str">
            <v>Greft hariç</v>
          </cell>
          <cell r="D593" t="str">
            <v>A2</v>
          </cell>
          <cell r="E593" t="str">
            <v>*</v>
          </cell>
          <cell r="F593">
            <v>16486.509274873526</v>
          </cell>
          <cell r="G593">
            <v>10558.62</v>
          </cell>
        </row>
        <row r="594">
          <cell r="A594" t="str">
            <v>P605780</v>
          </cell>
          <cell r="B594" t="str">
            <v>Asendan aort grefti, transversaort ark grefti,arkus damarlarına bypassla birlikte</v>
          </cell>
          <cell r="C594" t="str">
            <v>Kardiyopulmoner by-pass ile, koroner implant var, kapak replasmanı ile birlikte.</v>
          </cell>
          <cell r="D594" t="str">
            <v>A2</v>
          </cell>
          <cell r="E594" t="str">
            <v>*</v>
          </cell>
          <cell r="F594">
            <v>24944.317032040464</v>
          </cell>
          <cell r="G594">
            <v>15975.338399999995</v>
          </cell>
        </row>
        <row r="595">
          <cell r="A595" t="str">
            <v>P605781</v>
          </cell>
          <cell r="B595" t="str">
            <v>Asendan aorttan arkus dallarına by-pass/interpozisyon (debranching)</v>
          </cell>
          <cell r="D595" t="str">
            <v>A2</v>
          </cell>
          <cell r="E595" t="str">
            <v>*</v>
          </cell>
          <cell r="F595">
            <v>14755.480607082631</v>
          </cell>
          <cell r="G595">
            <v>9450</v>
          </cell>
        </row>
        <row r="596">
          <cell r="A596" t="str">
            <v>P605790</v>
          </cell>
          <cell r="B596" t="str">
            <v>Total arkus replasmanı ve desenden aortaya arkus aorta içinden ulaşarak, greft implantasyonu</v>
          </cell>
          <cell r="C596" t="str">
            <v xml:space="preserve">(Elephant trunk vb.), median sternotomi ile. </v>
          </cell>
          <cell r="D596" t="str">
            <v>A2</v>
          </cell>
          <cell r="E596" t="str">
            <v>*</v>
          </cell>
          <cell r="F596">
            <v>22099.325463743666</v>
          </cell>
          <cell r="G596">
            <v>14153.291999999992</v>
          </cell>
        </row>
        <row r="597">
          <cell r="A597" t="str">
            <v>P605810</v>
          </cell>
          <cell r="B597" t="str">
            <v xml:space="preserve">Torakoabdominal aort anevrizması,torasik veya torakoabdominal insizyonla, greftli, kardiyopulmoner by-pass var veya yok </v>
          </cell>
          <cell r="C597" t="str">
            <v>Greft hariç</v>
          </cell>
          <cell r="D597" t="str">
            <v>A2</v>
          </cell>
          <cell r="E597" t="str">
            <v>*</v>
          </cell>
          <cell r="F597">
            <v>13189.207419898819</v>
          </cell>
          <cell r="G597">
            <v>8446.8960000000006</v>
          </cell>
        </row>
        <row r="598">
          <cell r="A598" t="str">
            <v>P605820</v>
          </cell>
          <cell r="B598" t="str">
            <v>Torasik aort anevrizmalarında endovasküler greft implantasyonu</v>
          </cell>
          <cell r="D598" t="str">
            <v>A3</v>
          </cell>
          <cell r="E598" t="str">
            <v>*</v>
          </cell>
          <cell r="F598">
            <v>5059.021922428331</v>
          </cell>
          <cell r="G598">
            <v>3240</v>
          </cell>
        </row>
        <row r="599">
          <cell r="A599" t="str">
            <v>P605830</v>
          </cell>
          <cell r="B599" t="str">
            <v>Transvers ark grefti, kardiyopulmoner by-pass ile</v>
          </cell>
          <cell r="C599" t="str">
            <v>Greft hariç</v>
          </cell>
          <cell r="D599" t="str">
            <v>A2</v>
          </cell>
          <cell r="E599" t="str">
            <v>*</v>
          </cell>
          <cell r="F599">
            <v>14771.838111298484</v>
          </cell>
          <cell r="G599">
            <v>9460.4760000000006</v>
          </cell>
        </row>
        <row r="600">
          <cell r="A600" t="str">
            <v>P605840</v>
          </cell>
          <cell r="B600" t="str">
            <v>Transvers ark grefti, kardiyopulmoner by-pass ile</v>
          </cell>
          <cell r="D600" t="str">
            <v>A2</v>
          </cell>
          <cell r="E600" t="str">
            <v>*</v>
          </cell>
          <cell r="F600">
            <v>18789.123018549737</v>
          </cell>
          <cell r="G600">
            <v>12033.305945999993</v>
          </cell>
        </row>
        <row r="601">
          <cell r="B601" t="str">
            <v>PULMONER ARTER</v>
          </cell>
          <cell r="G601">
            <v>0</v>
          </cell>
        </row>
        <row r="602">
          <cell r="A602" t="str">
            <v>P605860</v>
          </cell>
          <cell r="B602" t="str">
            <v>Pulmoner arter embolektomi, kardiyopulmoner by-pass olmaksızın</v>
          </cell>
          <cell r="D602" t="str">
            <v>A3</v>
          </cell>
          <cell r="E602" t="str">
            <v>*</v>
          </cell>
          <cell r="F602">
            <v>3877.7403035413154</v>
          </cell>
          <cell r="G602">
            <v>2483.46</v>
          </cell>
        </row>
        <row r="603">
          <cell r="A603" t="str">
            <v>P605880</v>
          </cell>
          <cell r="B603" t="str">
            <v>Pulmoner banding</v>
          </cell>
          <cell r="D603" t="str">
            <v>A3</v>
          </cell>
          <cell r="E603" t="str">
            <v>*</v>
          </cell>
          <cell r="F603">
            <v>4580.0337268128169</v>
          </cell>
          <cell r="G603">
            <v>2933.2368000000006</v>
          </cell>
        </row>
        <row r="604">
          <cell r="B604" t="str">
            <v>DİĞER İŞLEMLER</v>
          </cell>
          <cell r="G604">
            <v>0</v>
          </cell>
        </row>
        <row r="605">
          <cell r="A605" t="str">
            <v>P605910</v>
          </cell>
          <cell r="B605" t="str">
            <v>IABP, arter onarımını da içerecek şekilde balon çıkartılması, greftli veya greftsiz</v>
          </cell>
          <cell r="C605" t="str">
            <v>Greft hariç</v>
          </cell>
          <cell r="D605" t="str">
            <v>C</v>
          </cell>
          <cell r="E605" t="str">
            <v>*</v>
          </cell>
          <cell r="F605">
            <v>804.89038785834748</v>
          </cell>
          <cell r="G605">
            <v>515.48400000000004</v>
          </cell>
        </row>
        <row r="606">
          <cell r="A606" t="str">
            <v>P605920</v>
          </cell>
          <cell r="B606" t="str">
            <v>İntraaortik balon kontrpulsasyonu (IABP)</v>
          </cell>
          <cell r="C606" t="str">
            <v>Sadece yerleştirme</v>
          </cell>
          <cell r="D606" t="str">
            <v>C</v>
          </cell>
          <cell r="E606" t="str">
            <v>*</v>
          </cell>
          <cell r="F606">
            <v>1006.2394603709951</v>
          </cell>
          <cell r="G606">
            <v>644.43600000000004</v>
          </cell>
        </row>
        <row r="607">
          <cell r="A607" t="str">
            <v>P605930</v>
          </cell>
          <cell r="B607" t="str">
            <v>Kalp transplantasyonu</v>
          </cell>
          <cell r="C607" t="str">
            <v>Alıcıya kardiyektomi yapılmış veya değil</v>
          </cell>
          <cell r="D607" t="str">
            <v>A1</v>
          </cell>
          <cell r="E607" t="str">
            <v>*</v>
          </cell>
          <cell r="F607">
            <v>132079.32</v>
          </cell>
          <cell r="G607">
            <v>84588.879700800011</v>
          </cell>
        </row>
        <row r="608">
          <cell r="A608" t="str">
            <v>P605940</v>
          </cell>
          <cell r="B608" t="str">
            <v>Kalp-akciğer transplantasyonu</v>
          </cell>
          <cell r="C608" t="str">
            <v>Alıcıya kardiyektomi-pnömonektomi ile birlikte</v>
          </cell>
          <cell r="D608" t="str">
            <v>A1</v>
          </cell>
          <cell r="E608" t="str">
            <v>*</v>
          </cell>
          <cell r="F608">
            <v>155817.87599999999</v>
          </cell>
          <cell r="G608">
            <v>99792.000505439995</v>
          </cell>
        </row>
        <row r="609">
          <cell r="A609" t="str">
            <v>P605950</v>
          </cell>
          <cell r="B609" t="str">
            <v>Kardiyopulmoner yetmezlik nedeni ile uzamış ekstrakorporeal dolaşım</v>
          </cell>
          <cell r="C609" t="str">
            <v>Günde bir defa faturalandırılır.</v>
          </cell>
          <cell r="D609" t="str">
            <v>B</v>
          </cell>
          <cell r="E609" t="str">
            <v>*</v>
          </cell>
          <cell r="F609">
            <v>1946.0539629005059</v>
          </cell>
          <cell r="G609">
            <v>1246.3308000000002</v>
          </cell>
        </row>
        <row r="610">
          <cell r="A610" t="str">
            <v>P605960</v>
          </cell>
          <cell r="B610" t="str">
            <v>Kardiyopulmoner by-pass cerrahi işlemi, ilk gün pompa takibi dahil</v>
          </cell>
          <cell r="C610" t="str">
            <v>Ek cerrahi işlem olmaksızın</v>
          </cell>
          <cell r="D610" t="str">
            <v>B</v>
          </cell>
          <cell r="E610" t="str">
            <v>*</v>
          </cell>
          <cell r="F610">
            <v>2986.9814502529512</v>
          </cell>
          <cell r="G610">
            <v>1912.9824000000001</v>
          </cell>
        </row>
        <row r="611">
          <cell r="A611" t="str">
            <v>P605970</v>
          </cell>
          <cell r="B611" t="str">
            <v>Sağ ve/veya sol ventriküle yardımcı cihaz takılması veya çıkarılması</v>
          </cell>
          <cell r="D611" t="str">
            <v>A3</v>
          </cell>
          <cell r="E611" t="str">
            <v>*</v>
          </cell>
          <cell r="F611">
            <v>4580.0337268128169</v>
          </cell>
          <cell r="G611">
            <v>2933.2368000000006</v>
          </cell>
        </row>
        <row r="612">
          <cell r="B612" t="str">
            <v>ARTERYEL EMBOLEKTOMİ VEYA TROMBEKTOMİ</v>
          </cell>
          <cell r="G612">
            <v>0</v>
          </cell>
        </row>
        <row r="613">
          <cell r="A613" t="str">
            <v>P605980</v>
          </cell>
          <cell r="B613" t="str">
            <v>Embolektomi veya trombektomi, karotid, subklavyen veya innominate arter boyun insizyonu ile, katater var veya yok</v>
          </cell>
          <cell r="D613" t="str">
            <v>B</v>
          </cell>
          <cell r="E613" t="str">
            <v>*</v>
          </cell>
          <cell r="F613">
            <v>2414.8397976391234</v>
          </cell>
          <cell r="G613">
            <v>1546.5600000000002</v>
          </cell>
        </row>
        <row r="614">
          <cell r="A614" t="str">
            <v>P605990</v>
          </cell>
          <cell r="B614" t="str">
            <v>Embolektomi veya trombektomi, karotid, subklavyen veya innominate arter torasik insizyon ile, katater var veya yok</v>
          </cell>
          <cell r="D614" t="str">
            <v>B</v>
          </cell>
          <cell r="E614" t="str">
            <v>*</v>
          </cell>
          <cell r="F614">
            <v>2414.8397976391234</v>
          </cell>
          <cell r="G614">
            <v>1546.5600000000002</v>
          </cell>
        </row>
        <row r="615">
          <cell r="A615" t="str">
            <v>P606000</v>
          </cell>
          <cell r="B615" t="str">
            <v>Embolektomi veya trombektomi, aksiller, brakiyal, innominate, subklavyen arter kol insizyonu ile, katater var veya yok</v>
          </cell>
          <cell r="D615" t="str">
            <v>C</v>
          </cell>
          <cell r="E615" t="str">
            <v>*</v>
          </cell>
          <cell r="F615">
            <v>804.89038785834748</v>
          </cell>
          <cell r="G615">
            <v>515.48400000000004</v>
          </cell>
        </row>
        <row r="616">
          <cell r="A616" t="str">
            <v>P606010</v>
          </cell>
          <cell r="B616" t="str">
            <v>Embolektomi veya trombektomi, radiyal veya ulnar arter kol insizyonu ile, katater var veya yok</v>
          </cell>
          <cell r="D616" t="str">
            <v>C</v>
          </cell>
          <cell r="E616" t="str">
            <v>*</v>
          </cell>
          <cell r="F616">
            <v>804.89038785834748</v>
          </cell>
          <cell r="G616">
            <v>515.48400000000004</v>
          </cell>
        </row>
        <row r="617">
          <cell r="A617" t="str">
            <v>P606020</v>
          </cell>
          <cell r="B617" t="str">
            <v>Embolektomi veya trombektomi, renal, çölyak, mezenter, aortoilyak arter abdominal insizyon ile, katater var veya yok</v>
          </cell>
          <cell r="D617" t="str">
            <v>B</v>
          </cell>
          <cell r="E617" t="str">
            <v>*</v>
          </cell>
          <cell r="F617">
            <v>2414.8397976391234</v>
          </cell>
          <cell r="G617">
            <v>1546.5600000000002</v>
          </cell>
        </row>
        <row r="618">
          <cell r="A618" t="str">
            <v>P606030</v>
          </cell>
          <cell r="B618" t="str">
            <v>Embolektomi veya trombektomi, femoropopliteal, aortoilyak arter bacak insizyonu ile, katater var veya yok</v>
          </cell>
          <cell r="D618" t="str">
            <v>C</v>
          </cell>
          <cell r="E618" t="str">
            <v>*</v>
          </cell>
          <cell r="F618">
            <v>1194.789207419899</v>
          </cell>
          <cell r="G618">
            <v>765.19080000000019</v>
          </cell>
        </row>
        <row r="619">
          <cell r="A619" t="str">
            <v>P606040</v>
          </cell>
          <cell r="B619" t="str">
            <v>Embolektomi veya trombektomi,  popliteal, tibiyoperoneal arter, bacak insizyonu ile, kateter var veya yok</v>
          </cell>
          <cell r="D619" t="str">
            <v>C</v>
          </cell>
          <cell r="E619" t="str">
            <v>*</v>
          </cell>
          <cell r="F619">
            <v>1689.7133220910625</v>
          </cell>
          <cell r="G619">
            <v>1082.1600000000001</v>
          </cell>
        </row>
        <row r="620">
          <cell r="B620" t="str">
            <v>VENÖZ TROMBEKTOMİ</v>
          </cell>
          <cell r="G620">
            <v>0</v>
          </cell>
        </row>
        <row r="621">
          <cell r="A621" t="str">
            <v>P606050</v>
          </cell>
          <cell r="B621" t="str">
            <v>Trombektomi, vena kava, ilyak ven, abdominal insizyon ile</v>
          </cell>
          <cell r="C621" t="str">
            <v>P606060, P606070 ile birlikte faturalandırılmaz.</v>
          </cell>
          <cell r="D621" t="str">
            <v>C</v>
          </cell>
          <cell r="E621" t="str">
            <v>*</v>
          </cell>
          <cell r="F621">
            <v>1207.4198988195617</v>
          </cell>
          <cell r="G621">
            <v>773.28000000000009</v>
          </cell>
        </row>
        <row r="622">
          <cell r="A622" t="str">
            <v>P606060</v>
          </cell>
          <cell r="B622" t="str">
            <v>Trombektomi, vena cava, ilyak, femoropopliteal ven, bacak insizyonu ile</v>
          </cell>
          <cell r="C622" t="str">
            <v>P606050, P606070 ile birlikte faturalandırılmaz.</v>
          </cell>
          <cell r="D622" t="str">
            <v>C</v>
          </cell>
          <cell r="E622" t="str">
            <v>*</v>
          </cell>
          <cell r="F622">
            <v>804.89038785834748</v>
          </cell>
          <cell r="G622">
            <v>515.48400000000004</v>
          </cell>
        </row>
        <row r="623">
          <cell r="A623" t="str">
            <v>P606070</v>
          </cell>
          <cell r="B623" t="str">
            <v>Trombektomi, vena kava, ilyak ven, femoropopliteal ven, bacak insizyonu ve abdominal insizyon ile</v>
          </cell>
          <cell r="C623" t="str">
            <v>P606050, P606060 ile birlikte faturalandırılmaz.</v>
          </cell>
          <cell r="D623" t="str">
            <v>B</v>
          </cell>
          <cell r="E623" t="str">
            <v>*</v>
          </cell>
          <cell r="F623">
            <v>1811.1298482293423</v>
          </cell>
          <cell r="G623">
            <v>1159.92</v>
          </cell>
        </row>
        <row r="624">
          <cell r="A624" t="str">
            <v>P606080</v>
          </cell>
          <cell r="B624" t="str">
            <v>Trombektomi, subclavian ven, boyun insizyonu ile</v>
          </cell>
          <cell r="D624" t="str">
            <v>C</v>
          </cell>
          <cell r="E624" t="str">
            <v>*</v>
          </cell>
          <cell r="F624">
            <v>1006.2394603709951</v>
          </cell>
          <cell r="G624">
            <v>644.43600000000004</v>
          </cell>
        </row>
        <row r="625">
          <cell r="A625" t="str">
            <v>P606090</v>
          </cell>
          <cell r="B625" t="str">
            <v>Trombektomi, aksiller ve subklavyen ven, kol insizyonu ile</v>
          </cell>
          <cell r="D625" t="str">
            <v>D</v>
          </cell>
          <cell r="E625" t="str">
            <v>*</v>
          </cell>
          <cell r="F625">
            <v>704.38448566610452</v>
          </cell>
          <cell r="G625">
            <v>451.11600000000004</v>
          </cell>
        </row>
        <row r="626">
          <cell r="A626" t="str">
            <v>P606091</v>
          </cell>
          <cell r="B626" t="str">
            <v>Trombektomi, diğer</v>
          </cell>
          <cell r="C626" t="str">
            <v>Akut eksternal tromboze hemoroidde vb.</v>
          </cell>
          <cell r="D626" t="str">
            <v>D</v>
          </cell>
          <cell r="F626">
            <v>241.48397976391232</v>
          </cell>
          <cell r="G626">
            <v>154.65600000000001</v>
          </cell>
        </row>
        <row r="627">
          <cell r="B627" t="str">
            <v>VENÖZ REKONSTRÜKSİYON</v>
          </cell>
          <cell r="G627">
            <v>0</v>
          </cell>
        </row>
        <row r="628">
          <cell r="A628" t="str">
            <v>P606100</v>
          </cell>
          <cell r="B628" t="str">
            <v>Valvüloplasti, femoral ven</v>
          </cell>
          <cell r="D628" t="str">
            <v>C</v>
          </cell>
          <cell r="E628" t="str">
            <v>*</v>
          </cell>
          <cell r="F628">
            <v>1207.4198988195617</v>
          </cell>
          <cell r="G628">
            <v>773.28000000000009</v>
          </cell>
        </row>
        <row r="629">
          <cell r="A629" t="str">
            <v>P606110</v>
          </cell>
          <cell r="B629" t="str">
            <v>Venöz kapak transpozisyonu, herhangi bir donör ven</v>
          </cell>
          <cell r="D629" t="str">
            <v>B</v>
          </cell>
          <cell r="E629" t="str">
            <v>*</v>
          </cell>
          <cell r="F629">
            <v>1811.1298482293423</v>
          </cell>
          <cell r="G629">
            <v>1159.92</v>
          </cell>
        </row>
        <row r="630">
          <cell r="A630" t="str">
            <v>P606120</v>
          </cell>
          <cell r="B630" t="str">
            <v>Venöz sisteme cross-over ven grefti</v>
          </cell>
          <cell r="D630" t="str">
            <v>A3</v>
          </cell>
          <cell r="E630" t="str">
            <v>*</v>
          </cell>
          <cell r="F630">
            <v>4888.3642495784152</v>
          </cell>
          <cell r="G630">
            <v>3130.7040000000002</v>
          </cell>
        </row>
        <row r="631">
          <cell r="A631" t="str">
            <v>P606130</v>
          </cell>
          <cell r="B631" t="str">
            <v>Safenopopliteal ven anastomozu</v>
          </cell>
          <cell r="D631" t="str">
            <v>B</v>
          </cell>
          <cell r="E631" t="str">
            <v>*</v>
          </cell>
          <cell r="F631">
            <v>2052.7824620573356</v>
          </cell>
          <cell r="G631">
            <v>1314.684</v>
          </cell>
        </row>
        <row r="632">
          <cell r="A632" t="str">
            <v>P606140</v>
          </cell>
          <cell r="B632" t="str">
            <v>Vena kava superior sendromunda by-pass</v>
          </cell>
          <cell r="D632" t="str">
            <v>A3</v>
          </cell>
          <cell r="E632" t="str">
            <v>*</v>
          </cell>
          <cell r="F632">
            <v>4888.3642495784152</v>
          </cell>
          <cell r="G632">
            <v>3130.7040000000002</v>
          </cell>
        </row>
        <row r="633">
          <cell r="B633" t="str">
            <v xml:space="preserve">DİREKT ANEVRİZMA ONARIMI VEYA EKSİZYONU </v>
          </cell>
          <cell r="G633">
            <v>0</v>
          </cell>
        </row>
        <row r="634">
          <cell r="A634" t="str">
            <v>P606150</v>
          </cell>
          <cell r="B634" t="str">
            <v>Abdominal aort anevrizmalarında endovasküler greft implantasyonu</v>
          </cell>
          <cell r="D634" t="str">
            <v>A3</v>
          </cell>
          <cell r="E634" t="str">
            <v>*</v>
          </cell>
          <cell r="F634">
            <v>7588.532883642496</v>
          </cell>
          <cell r="G634">
            <v>4860</v>
          </cell>
        </row>
        <row r="635">
          <cell r="A635" t="str">
            <v>P606160</v>
          </cell>
          <cell r="B635" t="str">
            <v>Abdominal aort dallarının veya periferik arterlerin anevrizmalarında endovasküler greft implantasyonu</v>
          </cell>
          <cell r="D635" t="str">
            <v>B</v>
          </cell>
          <cell r="E635" t="str">
            <v>*</v>
          </cell>
          <cell r="F635">
            <v>2414.8397976391234</v>
          </cell>
          <cell r="G635">
            <v>1546.5600000000002</v>
          </cell>
        </row>
        <row r="636">
          <cell r="A636" t="str">
            <v>P606170</v>
          </cell>
          <cell r="B636" t="str">
            <v>Anevrizma veya oklüziv hastalık, aksiller-brakiyal arter, kol insizyonu ile</v>
          </cell>
          <cell r="D636" t="str">
            <v>B</v>
          </cell>
          <cell r="E636" t="str">
            <v>*</v>
          </cell>
          <cell r="F636">
            <v>2173.5244519392918</v>
          </cell>
          <cell r="G636">
            <v>1392.0119999999999</v>
          </cell>
        </row>
        <row r="637">
          <cell r="A637" t="str">
            <v>P606180</v>
          </cell>
          <cell r="B637" t="str">
            <v>Anevrizma, false anevrizma veya oklüziv hastalık, visseral damarları da  içeren abdominal aorta lezyonu</v>
          </cell>
          <cell r="C637" t="str">
            <v>Mezenterik, çölyak, renal</v>
          </cell>
          <cell r="D637" t="str">
            <v>A3</v>
          </cell>
          <cell r="E637" t="str">
            <v>*</v>
          </cell>
          <cell r="F637">
            <v>7821.4165261382814</v>
          </cell>
          <cell r="G637">
            <v>5009.148000000001</v>
          </cell>
        </row>
        <row r="638">
          <cell r="A638" t="str">
            <v>P606190</v>
          </cell>
          <cell r="B638" t="str">
            <v>Anevrizma, false anevrizma veya oklüziv hastalık</v>
          </cell>
          <cell r="C638" t="str">
            <v>Common femoral arter, profunda femoris, superficial femoral arter</v>
          </cell>
          <cell r="D638" t="str">
            <v>B</v>
          </cell>
          <cell r="E638" t="str">
            <v>*</v>
          </cell>
          <cell r="F638">
            <v>2173.5244519392918</v>
          </cell>
          <cell r="G638">
            <v>1392.0119999999999</v>
          </cell>
        </row>
        <row r="639">
          <cell r="A639" t="str">
            <v>P606200</v>
          </cell>
          <cell r="B639" t="str">
            <v>Anevrizma, false anevrizma veya oklüziv hastalık, ilyak damarları da  içeren abdominal aorta lezyonu</v>
          </cell>
          <cell r="C639" t="str">
            <v>Common, hipogastrik, eksternal</v>
          </cell>
          <cell r="D639" t="str">
            <v>A3</v>
          </cell>
          <cell r="E639" t="str">
            <v>*</v>
          </cell>
          <cell r="F639">
            <v>7332.5463743676219</v>
          </cell>
          <cell r="G639">
            <v>4696.0560000000005</v>
          </cell>
        </row>
        <row r="640">
          <cell r="A640" t="str">
            <v>P606210</v>
          </cell>
          <cell r="B640" t="str">
            <v>Anevrizma, false anevrizma veya oklüziv hastalık, ilyak arter</v>
          </cell>
          <cell r="C640" t="str">
            <v>Common, hipogastrik, eksternal</v>
          </cell>
          <cell r="D640" t="str">
            <v>A3</v>
          </cell>
          <cell r="E640" t="str">
            <v>*</v>
          </cell>
          <cell r="F640">
            <v>4888.3642495784152</v>
          </cell>
          <cell r="G640">
            <v>3130.7040000000002</v>
          </cell>
        </row>
        <row r="641">
          <cell r="A641" t="str">
            <v>P606220</v>
          </cell>
          <cell r="B641" t="str">
            <v>Anevrizma, false anevrizma veya oklüziv hastalık, vertebral arter</v>
          </cell>
          <cell r="D641" t="str">
            <v>B</v>
          </cell>
          <cell r="E641" t="str">
            <v>*</v>
          </cell>
          <cell r="F641">
            <v>1509.274873524452</v>
          </cell>
          <cell r="G641">
            <v>966.6</v>
          </cell>
        </row>
        <row r="642">
          <cell r="A642" t="str">
            <v>P606230</v>
          </cell>
          <cell r="B642" t="str">
            <v>Anevrizma, false anevrizma veya oklüziv hastalık, innominate arter, subklavyen arter, torasik insizyon ile</v>
          </cell>
          <cell r="D642" t="str">
            <v>B</v>
          </cell>
          <cell r="E642" t="str">
            <v>*</v>
          </cell>
          <cell r="F642">
            <v>2173.5244519392918</v>
          </cell>
          <cell r="G642">
            <v>1392.0119999999999</v>
          </cell>
        </row>
        <row r="643">
          <cell r="A643" t="str">
            <v>P606240</v>
          </cell>
          <cell r="B643" t="str">
            <v>Anevrizma,false anevrizma/oklusif hastalık,abdominal aorta</v>
          </cell>
          <cell r="D643" t="str">
            <v>A3</v>
          </cell>
          <cell r="E643" t="str">
            <v>*</v>
          </cell>
          <cell r="F643">
            <v>7588.3642495784115</v>
          </cell>
          <cell r="G643">
            <v>4859.891999999998</v>
          </cell>
        </row>
        <row r="644">
          <cell r="A644" t="str">
            <v>P606250</v>
          </cell>
          <cell r="B644" t="str">
            <v>Anevrizma, false anevrizma veya oklüziv hastalık, diğer arterler</v>
          </cell>
          <cell r="D644" t="str">
            <v>B</v>
          </cell>
          <cell r="E644" t="str">
            <v>*</v>
          </cell>
          <cell r="F644">
            <v>2173.5244519392918</v>
          </cell>
          <cell r="G644">
            <v>1392.0119999999999</v>
          </cell>
        </row>
        <row r="645">
          <cell r="A645" t="str">
            <v>P606260</v>
          </cell>
          <cell r="B645" t="str">
            <v>Anevrizma, false anevrizma veya oklüziv hastalık, hepatik, çölyak, renal, mezenterik arter</v>
          </cell>
          <cell r="D645" t="str">
            <v>A3</v>
          </cell>
          <cell r="E645" t="str">
            <v>*</v>
          </cell>
          <cell r="F645">
            <v>5866.1045531197306</v>
          </cell>
          <cell r="G645">
            <v>3756.8880000000004</v>
          </cell>
        </row>
        <row r="646">
          <cell r="A646" t="str">
            <v>P606270</v>
          </cell>
          <cell r="B646" t="str">
            <v>Anevrizma, false anevrizma veya oklüziv hastalık, popliteal arter</v>
          </cell>
          <cell r="D646" t="str">
            <v>B</v>
          </cell>
          <cell r="E646" t="str">
            <v>*</v>
          </cell>
          <cell r="F646">
            <v>2414.8397976391234</v>
          </cell>
          <cell r="G646">
            <v>1546.5600000000002</v>
          </cell>
        </row>
        <row r="647">
          <cell r="A647" t="str">
            <v>P606280</v>
          </cell>
          <cell r="B647" t="str">
            <v>Anevrizma, false anevrizma veya oklüziv hastalık, radiyal, ulnar arter</v>
          </cell>
          <cell r="D647" t="str">
            <v>B</v>
          </cell>
          <cell r="E647" t="str">
            <v>*</v>
          </cell>
          <cell r="F647">
            <v>2173.5244519392918</v>
          </cell>
          <cell r="G647">
            <v>1392.0119999999999</v>
          </cell>
        </row>
        <row r="648">
          <cell r="A648" t="str">
            <v>P606290</v>
          </cell>
          <cell r="B648" t="str">
            <v>Anevrizma, false anevrizma veya oklüziv hastalık, splenik arter</v>
          </cell>
          <cell r="D648" t="str">
            <v>A3</v>
          </cell>
          <cell r="E648" t="str">
            <v>*</v>
          </cell>
          <cell r="F648">
            <v>4399.4940978077575</v>
          </cell>
          <cell r="G648">
            <v>2817.6120000000001</v>
          </cell>
        </row>
        <row r="649">
          <cell r="A649" t="str">
            <v>P606300</v>
          </cell>
          <cell r="B649" t="str">
            <v>Direkt anevrizma veya false anevrizma onarımı veya eksizyonu, parsiyel veya total ve greft yerleştirilmesi,  karotid veya subklavyen arterde anevrizma veya oklüziv hastalık, patch greft ile veya değil, boyun insizyonu ile</v>
          </cell>
          <cell r="D649" t="str">
            <v>B</v>
          </cell>
          <cell r="E649" t="str">
            <v>*</v>
          </cell>
          <cell r="F649">
            <v>2414.8397976391234</v>
          </cell>
          <cell r="G649">
            <v>1546.5600000000002</v>
          </cell>
        </row>
        <row r="650">
          <cell r="A650" t="str">
            <v>P606310</v>
          </cell>
          <cell r="B650" t="str">
            <v xml:space="preserve">Rüptüre anevrizma, common-profunda-süperfisyel-femoral arter </v>
          </cell>
          <cell r="D650" t="str">
            <v>B</v>
          </cell>
          <cell r="E650" t="str">
            <v>*</v>
          </cell>
          <cell r="F650">
            <v>2656.3237774030358</v>
          </cell>
          <cell r="G650">
            <v>1701.2160000000003</v>
          </cell>
        </row>
        <row r="651">
          <cell r="A651" t="str">
            <v>P606320</v>
          </cell>
          <cell r="B651" t="str">
            <v>Rüptüre anevrizma, abdominal aorta</v>
          </cell>
          <cell r="D651" t="str">
            <v>A3</v>
          </cell>
          <cell r="E651" t="str">
            <v>*</v>
          </cell>
          <cell r="F651">
            <v>9288.0269814502535</v>
          </cell>
          <cell r="G651">
            <v>5948.4240000000009</v>
          </cell>
        </row>
        <row r="652">
          <cell r="A652" t="str">
            <v>P606330</v>
          </cell>
          <cell r="B652" t="str">
            <v>Rüptüre anevrizma, aksiller-brakiyal arter, kol insizyonu ile</v>
          </cell>
          <cell r="D652" t="str">
            <v>A3</v>
          </cell>
          <cell r="E652" t="str">
            <v>*</v>
          </cell>
          <cell r="F652">
            <v>4497.3018549747048</v>
          </cell>
          <cell r="G652">
            <v>2880.252</v>
          </cell>
        </row>
        <row r="653">
          <cell r="A653" t="str">
            <v>P606340</v>
          </cell>
          <cell r="B653" t="str">
            <v>Rüptüre anevrizma, diğer arterler</v>
          </cell>
          <cell r="D653" t="str">
            <v>B</v>
          </cell>
          <cell r="E653" t="str">
            <v>*</v>
          </cell>
          <cell r="F653">
            <v>2173.5244519392918</v>
          </cell>
          <cell r="G653">
            <v>1392.0119999999999</v>
          </cell>
        </row>
        <row r="654">
          <cell r="A654" t="str">
            <v>P606350</v>
          </cell>
          <cell r="B654" t="str">
            <v xml:space="preserve">Rüptüre anevrizma, hepatik-çölyak-renal veya mezenterik arter </v>
          </cell>
          <cell r="D654" t="str">
            <v>A3</v>
          </cell>
          <cell r="E654" t="str">
            <v>*</v>
          </cell>
          <cell r="F654">
            <v>6843.8448566610459</v>
          </cell>
          <cell r="G654">
            <v>4383.0720000000001</v>
          </cell>
        </row>
        <row r="655">
          <cell r="A655" t="str">
            <v>P606360</v>
          </cell>
          <cell r="B655" t="str">
            <v xml:space="preserve">Rüptüre anevrizma, ilyak arter </v>
          </cell>
          <cell r="C655" t="str">
            <v>Common, hipogastrik, eksternal</v>
          </cell>
          <cell r="D655" t="str">
            <v>A3</v>
          </cell>
          <cell r="E655" t="str">
            <v>*</v>
          </cell>
          <cell r="F655">
            <v>5475.0421585160202</v>
          </cell>
          <cell r="G655">
            <v>3506.4360000000001</v>
          </cell>
        </row>
        <row r="656">
          <cell r="A656" t="str">
            <v>P606370</v>
          </cell>
          <cell r="B656" t="str">
            <v>Rüptüre anevrizma, ilyak damarları da içeren abdominal aorta lezyonu</v>
          </cell>
          <cell r="C656" t="str">
            <v>Common, hipogastrik, eksternal</v>
          </cell>
          <cell r="D656" t="str">
            <v>A2</v>
          </cell>
          <cell r="E656" t="str">
            <v>*</v>
          </cell>
          <cell r="F656">
            <v>13189.207419898819</v>
          </cell>
          <cell r="G656">
            <v>8446.8960000000006</v>
          </cell>
        </row>
        <row r="657">
          <cell r="A657" t="str">
            <v>P606380</v>
          </cell>
          <cell r="B657" t="str">
            <v>Rüptüre anevrizma, innominate, subklavyen arter, torasik insizyon ile</v>
          </cell>
          <cell r="D657" t="str">
            <v>A3</v>
          </cell>
          <cell r="E657" t="str">
            <v>*</v>
          </cell>
          <cell r="F657">
            <v>4497.3018549747048</v>
          </cell>
          <cell r="G657">
            <v>2880.252</v>
          </cell>
        </row>
        <row r="658">
          <cell r="A658" t="str">
            <v>P606390</v>
          </cell>
          <cell r="B658" t="str">
            <v>Rüptüre anevrizma, karotit-subklavyen art, boyun insizyonu ile</v>
          </cell>
          <cell r="D658" t="str">
            <v>A3</v>
          </cell>
          <cell r="E658" t="str">
            <v>*</v>
          </cell>
          <cell r="F658">
            <v>4888.3642495784152</v>
          </cell>
          <cell r="G658">
            <v>3130.7040000000002</v>
          </cell>
        </row>
        <row r="659">
          <cell r="A659" t="str">
            <v>P606400</v>
          </cell>
          <cell r="B659" t="str">
            <v>Rüptüre anevrizma, popliteal arter</v>
          </cell>
          <cell r="D659" t="str">
            <v>A3</v>
          </cell>
          <cell r="E659" t="str">
            <v>*</v>
          </cell>
          <cell r="F659">
            <v>4888.3642495784152</v>
          </cell>
          <cell r="G659">
            <v>3130.7040000000002</v>
          </cell>
        </row>
        <row r="660">
          <cell r="A660" t="str">
            <v>P606410</v>
          </cell>
          <cell r="B660" t="str">
            <v>Rüptüre anevrizma, splenik arter</v>
          </cell>
          <cell r="D660" t="str">
            <v>A3</v>
          </cell>
          <cell r="E660" t="str">
            <v>*</v>
          </cell>
          <cell r="F660">
            <v>6354.8060708263074</v>
          </cell>
          <cell r="G660">
            <v>4069.8720000000003</v>
          </cell>
        </row>
        <row r="661">
          <cell r="A661" t="str">
            <v>P606420</v>
          </cell>
          <cell r="B661" t="str">
            <v>Rüptüre anevrizma, visseral damarları da içeren abdominal aorta lezyonu</v>
          </cell>
          <cell r="C661" t="str">
            <v>Mezenterik, çölyak, renal</v>
          </cell>
          <cell r="D661" t="str">
            <v>A2</v>
          </cell>
          <cell r="E661" t="str">
            <v>*</v>
          </cell>
          <cell r="F661">
            <v>13189.207419898819</v>
          </cell>
          <cell r="G661">
            <v>8446.8960000000006</v>
          </cell>
        </row>
        <row r="662">
          <cell r="B662" t="str">
            <v>ARTERİYOVENÖZ FİSTÜL ONARIMI</v>
          </cell>
          <cell r="G662">
            <v>0</v>
          </cell>
        </row>
        <row r="663">
          <cell r="A663" t="str">
            <v>P606430</v>
          </cell>
          <cell r="B663" t="str">
            <v>Arteriyövenöz fistül onarımı, konjenital, baş ve boyun</v>
          </cell>
          <cell r="D663" t="str">
            <v>B</v>
          </cell>
          <cell r="E663" t="str">
            <v>*</v>
          </cell>
          <cell r="F663">
            <v>2414.8397976391234</v>
          </cell>
          <cell r="G663">
            <v>1546.5600000000002</v>
          </cell>
        </row>
        <row r="664">
          <cell r="A664" t="str">
            <v>P606440</v>
          </cell>
          <cell r="B664" t="str">
            <v>Arteriyövenöz fistül onarımı, konjenital, toraks ve abdomen</v>
          </cell>
          <cell r="D664" t="str">
            <v>A3</v>
          </cell>
          <cell r="E664" t="str">
            <v>*</v>
          </cell>
          <cell r="F664">
            <v>5083.9797639123108</v>
          </cell>
          <cell r="G664">
            <v>3255.9840000000004</v>
          </cell>
        </row>
        <row r="665">
          <cell r="A665" t="str">
            <v>P606450</v>
          </cell>
          <cell r="B665" t="str">
            <v>Arteriyövenöz fistül onarımı, konjenital, ekstremiteler</v>
          </cell>
          <cell r="D665" t="str">
            <v>B</v>
          </cell>
          <cell r="E665" t="str">
            <v>*</v>
          </cell>
          <cell r="F665">
            <v>2414.8397976391234</v>
          </cell>
          <cell r="G665">
            <v>1546.5600000000002</v>
          </cell>
        </row>
        <row r="666">
          <cell r="A666" t="str">
            <v>P606460</v>
          </cell>
          <cell r="B666" t="str">
            <v>Arteriyövenöz fistül onarımı, edinsel veya travmatik, baş ve boyun</v>
          </cell>
          <cell r="D666" t="str">
            <v>B</v>
          </cell>
          <cell r="E666" t="str">
            <v>*</v>
          </cell>
          <cell r="F666">
            <v>2656.3237774030358</v>
          </cell>
          <cell r="G666">
            <v>1701.2160000000003</v>
          </cell>
        </row>
        <row r="667">
          <cell r="A667" t="str">
            <v>P606470</v>
          </cell>
          <cell r="B667" t="str">
            <v>Arteriyövenöz fistül onarımı, edinsel veya travmatik, toraks ve abdomen</v>
          </cell>
          <cell r="D667" t="str">
            <v>A3</v>
          </cell>
          <cell r="E667" t="str">
            <v>*</v>
          </cell>
          <cell r="F667">
            <v>6257.16694772344</v>
          </cell>
          <cell r="G667">
            <v>4007.3399999999997</v>
          </cell>
        </row>
        <row r="668">
          <cell r="A668" t="str">
            <v>P606480</v>
          </cell>
          <cell r="B668" t="str">
            <v>Arteriyövenöz fistül onarımı, edinsel veya travmatik, ekstremiteler</v>
          </cell>
          <cell r="D668" t="str">
            <v>B</v>
          </cell>
          <cell r="E668" t="str">
            <v>*</v>
          </cell>
          <cell r="F668">
            <v>2656.3237774030358</v>
          </cell>
          <cell r="G668">
            <v>1701.2160000000003</v>
          </cell>
        </row>
        <row r="669">
          <cell r="A669" t="str">
            <v>P606490</v>
          </cell>
          <cell r="B669" t="str">
            <v>Arteriyövenöz fistüllerde endovasküler greft implantasyonu</v>
          </cell>
          <cell r="D669" t="str">
            <v>B</v>
          </cell>
          <cell r="E669" t="str">
            <v>*</v>
          </cell>
          <cell r="F669">
            <v>2414.8397976391234</v>
          </cell>
          <cell r="G669">
            <v>1546.5600000000002</v>
          </cell>
        </row>
        <row r="670">
          <cell r="B670" t="str">
            <v>FİSTÜL DIŞINDA DAMAR ONARIMI</v>
          </cell>
          <cell r="C670" t="str">
            <v>Patch greft ile veya değil</v>
          </cell>
          <cell r="G670">
            <v>0</v>
          </cell>
        </row>
        <row r="671">
          <cell r="A671" t="str">
            <v>P606500</v>
          </cell>
          <cell r="B671" t="str">
            <v>Damar onarımı, direkt, boyun</v>
          </cell>
          <cell r="D671" t="str">
            <v>B</v>
          </cell>
          <cell r="E671" t="str">
            <v>*</v>
          </cell>
          <cell r="F671">
            <v>2535.5817875210791</v>
          </cell>
          <cell r="G671">
            <v>1623.8879999999999</v>
          </cell>
        </row>
        <row r="672">
          <cell r="A672" t="str">
            <v>P606510</v>
          </cell>
          <cell r="B672" t="str">
            <v>Damar onarımı, direkt, üst ekstremite</v>
          </cell>
          <cell r="D672" t="str">
            <v>B</v>
          </cell>
          <cell r="E672" t="str">
            <v>*</v>
          </cell>
          <cell r="F672">
            <v>2535.5817875210791</v>
          </cell>
          <cell r="G672">
            <v>1623.8879999999999</v>
          </cell>
        </row>
        <row r="673">
          <cell r="A673" t="str">
            <v>P606520</v>
          </cell>
          <cell r="B673" t="str">
            <v>Damar onarımı, direkt, el, parmak</v>
          </cell>
          <cell r="D673" t="str">
            <v>B</v>
          </cell>
          <cell r="E673" t="str">
            <v>*</v>
          </cell>
          <cell r="F673">
            <v>3005.0758853288366</v>
          </cell>
          <cell r="G673">
            <v>1924.5708000000002</v>
          </cell>
        </row>
        <row r="674">
          <cell r="A674" t="str">
            <v>P606530</v>
          </cell>
          <cell r="B674" t="str">
            <v>Damar onarımı, direkt, intratorasik, by-pass ile</v>
          </cell>
          <cell r="D674" t="str">
            <v>A3</v>
          </cell>
          <cell r="E674" t="str">
            <v>*</v>
          </cell>
          <cell r="F674">
            <v>6452.6138279932547</v>
          </cell>
          <cell r="G674">
            <v>4132.5120000000006</v>
          </cell>
        </row>
        <row r="675">
          <cell r="A675" t="str">
            <v>P606540</v>
          </cell>
          <cell r="B675" t="str">
            <v>Damar onarımı, direkt, intratorasik, by-pass ile değil</v>
          </cell>
          <cell r="D675" t="str">
            <v>A3</v>
          </cell>
          <cell r="E675" t="str">
            <v>*</v>
          </cell>
          <cell r="F675">
            <v>4692.7487352445196</v>
          </cell>
          <cell r="G675">
            <v>3005.4240000000004</v>
          </cell>
        </row>
        <row r="676">
          <cell r="A676" t="str">
            <v>P606550</v>
          </cell>
          <cell r="B676" t="str">
            <v>Damar onarımı, direkt, intraabdominal</v>
          </cell>
          <cell r="D676" t="str">
            <v>A3</v>
          </cell>
          <cell r="E676" t="str">
            <v>*</v>
          </cell>
          <cell r="F676">
            <v>6245.4974704890392</v>
          </cell>
          <cell r="G676">
            <v>3999.8664000000003</v>
          </cell>
        </row>
        <row r="677">
          <cell r="A677" t="str">
            <v>P606560</v>
          </cell>
          <cell r="B677" t="str">
            <v>Damar onarımı, direkt, alt ekstremite</v>
          </cell>
          <cell r="D677" t="str">
            <v>B</v>
          </cell>
          <cell r="E677" t="str">
            <v>*</v>
          </cell>
          <cell r="F677">
            <v>1931.8718381112985</v>
          </cell>
          <cell r="G677">
            <v>1237.248</v>
          </cell>
        </row>
        <row r="678">
          <cell r="A678" t="str">
            <v>P606570</v>
          </cell>
          <cell r="B678" t="str">
            <v>Ven grefti ile damar onarımı, boyun</v>
          </cell>
          <cell r="D678" t="str">
            <v>A3</v>
          </cell>
          <cell r="E678" t="str">
            <v>*</v>
          </cell>
          <cell r="F678">
            <v>5083.9797639123108</v>
          </cell>
          <cell r="G678">
            <v>3255.9840000000004</v>
          </cell>
        </row>
        <row r="679">
          <cell r="A679" t="str">
            <v>P606580</v>
          </cell>
          <cell r="B679" t="str">
            <v>Ven grefti ile damar onarımı, üst ekstremite</v>
          </cell>
          <cell r="C679" t="str">
            <v>Greft dahil</v>
          </cell>
          <cell r="D679" t="str">
            <v>A3</v>
          </cell>
          <cell r="E679" t="str">
            <v>*</v>
          </cell>
          <cell r="F679">
            <v>4399.4940978077575</v>
          </cell>
          <cell r="G679">
            <v>2817.6120000000001</v>
          </cell>
        </row>
        <row r="680">
          <cell r="A680" t="str">
            <v>P606590</v>
          </cell>
          <cell r="B680" t="str">
            <v>Ven grefti ile damar onarımı, intratorasik, by-pass ile</v>
          </cell>
          <cell r="D680" t="str">
            <v>A3</v>
          </cell>
          <cell r="E680" t="str">
            <v>*</v>
          </cell>
          <cell r="F680">
            <v>7234.7386172006745</v>
          </cell>
          <cell r="G680">
            <v>4633.4160000000002</v>
          </cell>
        </row>
        <row r="681">
          <cell r="A681" t="str">
            <v>P606600</v>
          </cell>
          <cell r="B681" t="str">
            <v>Ven grefti ile damar onarımı, intratorasik, by-pass ile değil</v>
          </cell>
          <cell r="D681" t="str">
            <v>A3</v>
          </cell>
          <cell r="E681" t="str">
            <v>*</v>
          </cell>
          <cell r="F681">
            <v>4888.3642495784152</v>
          </cell>
          <cell r="G681">
            <v>3130.7040000000002</v>
          </cell>
        </row>
        <row r="682">
          <cell r="A682" t="str">
            <v>P606610</v>
          </cell>
          <cell r="B682" t="str">
            <v>Ven grefti ile damar onarımı, intraabdominal</v>
          </cell>
          <cell r="D682" t="str">
            <v>A3</v>
          </cell>
          <cell r="E682" t="str">
            <v>*</v>
          </cell>
          <cell r="F682">
            <v>6354.8060708263074</v>
          </cell>
          <cell r="G682">
            <v>4069.8720000000003</v>
          </cell>
        </row>
        <row r="683">
          <cell r="A683" t="str">
            <v>P606620</v>
          </cell>
          <cell r="B683" t="str">
            <v>Ven grefti ile damar onarımı, alt ekstremite</v>
          </cell>
          <cell r="C683" t="str">
            <v>Greft dahil</v>
          </cell>
          <cell r="D683" t="str">
            <v>A3</v>
          </cell>
          <cell r="E683" t="str">
            <v>*</v>
          </cell>
          <cell r="F683">
            <v>3618.8870151770661</v>
          </cell>
          <cell r="G683">
            <v>2317.6800000000003</v>
          </cell>
        </row>
        <row r="684">
          <cell r="A684" t="str">
            <v>P606630</v>
          </cell>
          <cell r="B684" t="str">
            <v>Ven dışında başka bir greftle damar onarımı, boyun</v>
          </cell>
          <cell r="C684" t="str">
            <v>Greft hariç</v>
          </cell>
          <cell r="D684" t="str">
            <v>B</v>
          </cell>
          <cell r="E684" t="str">
            <v>*</v>
          </cell>
          <cell r="F684">
            <v>1931.8718381112985</v>
          </cell>
          <cell r="G684">
            <v>1237.248</v>
          </cell>
        </row>
        <row r="685">
          <cell r="A685" t="str">
            <v>P606640</v>
          </cell>
          <cell r="B685" t="str">
            <v>Ven dışında başka bir greftle damar onarımı, üst ekstremite</v>
          </cell>
          <cell r="C685" t="str">
            <v>Greft hariç</v>
          </cell>
          <cell r="D685" t="str">
            <v>B</v>
          </cell>
          <cell r="E685" t="str">
            <v>*</v>
          </cell>
          <cell r="F685">
            <v>1931.8718381112985</v>
          </cell>
          <cell r="G685">
            <v>1237.248</v>
          </cell>
        </row>
        <row r="686">
          <cell r="A686" t="str">
            <v>P606650</v>
          </cell>
          <cell r="B686" t="str">
            <v>Ven dışında başka bir greftle damar onarımı, intratorasik, by-pass ile</v>
          </cell>
          <cell r="C686" t="str">
            <v>Greft hariç</v>
          </cell>
          <cell r="D686" t="str">
            <v>A3</v>
          </cell>
          <cell r="E686" t="str">
            <v>*</v>
          </cell>
          <cell r="F686">
            <v>6257.16694772344</v>
          </cell>
          <cell r="G686">
            <v>4007.3399999999997</v>
          </cell>
        </row>
        <row r="687">
          <cell r="A687" t="str">
            <v>P606660</v>
          </cell>
          <cell r="B687" t="str">
            <v>Ven dışında başka bir greftle damar onarımı, intratorasik, by-pass yapılmaksızın</v>
          </cell>
          <cell r="C687" t="str">
            <v>Greft hariç</v>
          </cell>
          <cell r="D687" t="str">
            <v>B</v>
          </cell>
          <cell r="E687" t="str">
            <v>*</v>
          </cell>
          <cell r="F687">
            <v>2656.3237774030358</v>
          </cell>
          <cell r="G687">
            <v>1701.2160000000003</v>
          </cell>
        </row>
        <row r="688">
          <cell r="A688" t="str">
            <v>P606670</v>
          </cell>
          <cell r="B688" t="str">
            <v>Ven dışında başka bir greftle damar onarımı, intraabdominal</v>
          </cell>
          <cell r="C688" t="str">
            <v>Greft hariç</v>
          </cell>
          <cell r="D688" t="str">
            <v>B</v>
          </cell>
          <cell r="E688" t="str">
            <v>*</v>
          </cell>
          <cell r="F688">
            <v>2414.8397976391234</v>
          </cell>
          <cell r="G688">
            <v>1546.5600000000002</v>
          </cell>
        </row>
        <row r="689">
          <cell r="A689" t="str">
            <v>P606680</v>
          </cell>
          <cell r="B689" t="str">
            <v>Ven dışında başka bir greftle damar onarımı, alt ekstremite</v>
          </cell>
          <cell r="C689" t="str">
            <v>Greft hariç</v>
          </cell>
          <cell r="D689" t="str">
            <v>B</v>
          </cell>
          <cell r="E689" t="str">
            <v>*</v>
          </cell>
          <cell r="F689">
            <v>2294.266441821248</v>
          </cell>
          <cell r="G689">
            <v>1469.3400000000001</v>
          </cell>
        </row>
        <row r="690">
          <cell r="B690" t="str">
            <v>TROMBOENDARTEREKTOMİ</v>
          </cell>
          <cell r="G690">
            <v>0</v>
          </cell>
        </row>
        <row r="691">
          <cell r="A691" t="str">
            <v>P606690</v>
          </cell>
          <cell r="B691" t="str">
            <v>Tromboendarterektomi, karotit, vertebral, subklavyen, boyun insizyonu ile, patch greft ile veya değil</v>
          </cell>
          <cell r="D691" t="str">
            <v>A3</v>
          </cell>
          <cell r="E691" t="str">
            <v>*</v>
          </cell>
          <cell r="F691">
            <v>4600.5691399662728</v>
          </cell>
          <cell r="G691">
            <v>2946.3885</v>
          </cell>
        </row>
        <row r="692">
          <cell r="A692" t="str">
            <v>P606700</v>
          </cell>
          <cell r="B692" t="str">
            <v>Tromboendarterektomi, subklavyen, innominate, torasik insizyon ile</v>
          </cell>
          <cell r="D692" t="str">
            <v>A3</v>
          </cell>
          <cell r="E692" t="str">
            <v>*</v>
          </cell>
          <cell r="F692">
            <v>4888.3642495784152</v>
          </cell>
          <cell r="G692">
            <v>3130.7040000000002</v>
          </cell>
        </row>
        <row r="693">
          <cell r="A693" t="str">
            <v>P606710</v>
          </cell>
          <cell r="B693" t="str">
            <v>Tromboendarterektomi, aksiller,brakiyal</v>
          </cell>
          <cell r="D693" t="str">
            <v>B</v>
          </cell>
          <cell r="E693" t="str">
            <v>*</v>
          </cell>
          <cell r="F693">
            <v>2173.5244519392918</v>
          </cell>
          <cell r="G693">
            <v>1392.0119999999999</v>
          </cell>
        </row>
        <row r="694">
          <cell r="A694" t="str">
            <v>P606720</v>
          </cell>
          <cell r="B694" t="str">
            <v>Tromboendarterektomi, abdominal aorta</v>
          </cell>
          <cell r="D694" t="str">
            <v>A3</v>
          </cell>
          <cell r="E694" t="str">
            <v>*</v>
          </cell>
          <cell r="F694">
            <v>4692.7487352445196</v>
          </cell>
          <cell r="G694">
            <v>3005.4240000000004</v>
          </cell>
        </row>
        <row r="695">
          <cell r="A695" t="str">
            <v>P606730</v>
          </cell>
          <cell r="B695" t="str">
            <v>Tromboendarterektomi, mezenterik, çölyak veya renal</v>
          </cell>
          <cell r="D695" t="str">
            <v>B</v>
          </cell>
          <cell r="E695" t="str">
            <v>*</v>
          </cell>
          <cell r="F695">
            <v>2656.3237774030358</v>
          </cell>
          <cell r="G695">
            <v>1701.2160000000003</v>
          </cell>
        </row>
        <row r="696">
          <cell r="A696" t="str">
            <v>P606740</v>
          </cell>
          <cell r="B696" t="str">
            <v>Tromboendarterektomi, ilyak</v>
          </cell>
          <cell r="D696" t="str">
            <v>B</v>
          </cell>
          <cell r="E696" t="str">
            <v>*</v>
          </cell>
          <cell r="F696">
            <v>2656.3237774030358</v>
          </cell>
          <cell r="G696">
            <v>1701.2160000000003</v>
          </cell>
        </row>
        <row r="697">
          <cell r="A697" t="str">
            <v>P606750</v>
          </cell>
          <cell r="B697" t="str">
            <v>Tromboendarterektomi, ilyofemoral</v>
          </cell>
          <cell r="D697" t="str">
            <v>A3</v>
          </cell>
          <cell r="E697" t="str">
            <v>*</v>
          </cell>
          <cell r="F697">
            <v>4497.3018549747048</v>
          </cell>
          <cell r="G697">
            <v>2880.252</v>
          </cell>
        </row>
        <row r="698">
          <cell r="A698" t="str">
            <v>P606760</v>
          </cell>
          <cell r="B698" t="str">
            <v>Tromboendarterektomi, kombine aortoilyak</v>
          </cell>
          <cell r="D698" t="str">
            <v>A3</v>
          </cell>
          <cell r="E698" t="str">
            <v>*</v>
          </cell>
          <cell r="F698">
            <v>4692.7487352445196</v>
          </cell>
          <cell r="G698">
            <v>3005.4240000000004</v>
          </cell>
        </row>
        <row r="699">
          <cell r="A699" t="str">
            <v>P606770</v>
          </cell>
          <cell r="B699" t="str">
            <v>Tromboendarterektomi, kombine aortoilyofemoral</v>
          </cell>
          <cell r="D699" t="str">
            <v>A3</v>
          </cell>
          <cell r="E699" t="str">
            <v>*</v>
          </cell>
          <cell r="F699">
            <v>5083.9797639123108</v>
          </cell>
          <cell r="G699">
            <v>3255.9840000000004</v>
          </cell>
        </row>
        <row r="700">
          <cell r="A700" t="str">
            <v>P606780</v>
          </cell>
          <cell r="B700" t="str">
            <v>Tromboendarterektomi, common femoral</v>
          </cell>
          <cell r="D700" t="str">
            <v>B</v>
          </cell>
          <cell r="E700" t="str">
            <v>*</v>
          </cell>
          <cell r="F700">
            <v>2173.5244519392918</v>
          </cell>
          <cell r="G700">
            <v>1392.0119999999999</v>
          </cell>
        </row>
        <row r="701">
          <cell r="A701" t="str">
            <v>P606790</v>
          </cell>
          <cell r="B701" t="str">
            <v>Tromboendarterektomi, derin (Profunda) femoral</v>
          </cell>
          <cell r="D701" t="str">
            <v>B</v>
          </cell>
          <cell r="E701" t="str">
            <v>*</v>
          </cell>
          <cell r="F701">
            <v>2294.266441821248</v>
          </cell>
          <cell r="G701">
            <v>1469.3400000000001</v>
          </cell>
        </row>
        <row r="702">
          <cell r="A702" t="str">
            <v>P606800</v>
          </cell>
          <cell r="B702" t="str">
            <v xml:space="preserve">Tromboendarterektomi, femoral ve/veya popliteal ve/veya tibiyoperoneal </v>
          </cell>
          <cell r="D702" t="str">
            <v>B</v>
          </cell>
          <cell r="E702" t="str">
            <v>*</v>
          </cell>
          <cell r="F702">
            <v>2414.8397976391234</v>
          </cell>
          <cell r="G702">
            <v>1546.5600000000002</v>
          </cell>
        </row>
        <row r="703">
          <cell r="A703" t="str">
            <v>P606810</v>
          </cell>
          <cell r="B703" t="str">
            <v>Tromboendarterektomi, femoral süperfisyel, lokalize</v>
          </cell>
          <cell r="D703" t="str">
            <v>B</v>
          </cell>
          <cell r="E703" t="str">
            <v>*</v>
          </cell>
          <cell r="F703">
            <v>2173.5244519392918</v>
          </cell>
          <cell r="G703">
            <v>1392.0119999999999</v>
          </cell>
        </row>
        <row r="704">
          <cell r="B704" t="str">
            <v>BY-PASS GREFT-VEN</v>
          </cell>
          <cell r="G704">
            <v>0</v>
          </cell>
        </row>
        <row r="705">
          <cell r="A705" t="str">
            <v>P606820</v>
          </cell>
          <cell r="B705" t="str">
            <v>By-pass greft, ven ile, karotit</v>
          </cell>
          <cell r="D705" t="str">
            <v>A3</v>
          </cell>
          <cell r="E705" t="str">
            <v>*</v>
          </cell>
          <cell r="F705">
            <v>4399.4940978077575</v>
          </cell>
          <cell r="G705">
            <v>2817.6120000000001</v>
          </cell>
        </row>
        <row r="706">
          <cell r="A706" t="str">
            <v>P606830</v>
          </cell>
          <cell r="B706" t="str">
            <v>By-pass greft, ven ile, karotit-subklavyen</v>
          </cell>
          <cell r="D706" t="str">
            <v>A3</v>
          </cell>
          <cell r="E706" t="str">
            <v>*</v>
          </cell>
          <cell r="F706">
            <v>4399.4940978077575</v>
          </cell>
          <cell r="G706">
            <v>2817.6120000000001</v>
          </cell>
        </row>
        <row r="707">
          <cell r="A707" t="str">
            <v>P606840</v>
          </cell>
          <cell r="B707" t="str">
            <v>By-pass greft, ven ile,subklavyen-karotit</v>
          </cell>
          <cell r="D707" t="str">
            <v>A3</v>
          </cell>
          <cell r="E707" t="str">
            <v>*</v>
          </cell>
          <cell r="F707">
            <v>4399.4940978077575</v>
          </cell>
          <cell r="G707">
            <v>2817.6120000000001</v>
          </cell>
        </row>
        <row r="708">
          <cell r="A708" t="str">
            <v>P606850</v>
          </cell>
          <cell r="B708" t="str">
            <v>By-pass greft, ven ile, karotit-subklavyen</v>
          </cell>
          <cell r="D708" t="str">
            <v>A3</v>
          </cell>
          <cell r="E708" t="str">
            <v>*</v>
          </cell>
          <cell r="F708">
            <v>4399.4940978077575</v>
          </cell>
          <cell r="G708">
            <v>2817.6120000000001</v>
          </cell>
        </row>
        <row r="709">
          <cell r="A709" t="str">
            <v>P606860</v>
          </cell>
          <cell r="B709" t="str">
            <v>By-pass greft, ven ile, karotit-karotit</v>
          </cell>
          <cell r="D709" t="str">
            <v>A3</v>
          </cell>
          <cell r="E709" t="str">
            <v>*</v>
          </cell>
          <cell r="F709">
            <v>4399.4940978077575</v>
          </cell>
          <cell r="G709">
            <v>2817.6120000000001</v>
          </cell>
        </row>
        <row r="710">
          <cell r="A710" t="str">
            <v>P606870</v>
          </cell>
          <cell r="B710" t="str">
            <v>By-pass greft, ven ile,subklavyen-subklavyen</v>
          </cell>
          <cell r="D710" t="str">
            <v>A3</v>
          </cell>
          <cell r="E710" t="str">
            <v>*</v>
          </cell>
          <cell r="F710">
            <v>4399.4940978077575</v>
          </cell>
          <cell r="G710">
            <v>2817.6120000000001</v>
          </cell>
        </row>
        <row r="711">
          <cell r="A711" t="str">
            <v>P606880</v>
          </cell>
          <cell r="B711" t="str">
            <v>By-pass greft, ven ile,subklavyen-vertebral</v>
          </cell>
          <cell r="D711" t="str">
            <v>A3</v>
          </cell>
          <cell r="E711" t="str">
            <v>*</v>
          </cell>
          <cell r="F711">
            <v>4399.4940978077575</v>
          </cell>
          <cell r="G711">
            <v>2817.6120000000001</v>
          </cell>
        </row>
        <row r="712">
          <cell r="A712" t="str">
            <v>P606890</v>
          </cell>
          <cell r="B712" t="str">
            <v>By-pass greft, ven ile,subklavyen-aksiller</v>
          </cell>
          <cell r="D712" t="str">
            <v>A3</v>
          </cell>
          <cell r="E712" t="str">
            <v>*</v>
          </cell>
          <cell r="F712">
            <v>4399.4940978077575</v>
          </cell>
          <cell r="G712">
            <v>2817.6120000000001</v>
          </cell>
        </row>
        <row r="713">
          <cell r="A713" t="str">
            <v>P606900</v>
          </cell>
          <cell r="B713" t="str">
            <v>By-pass greft, ven ile, aksiller-aksiller</v>
          </cell>
          <cell r="D713" t="str">
            <v>A3</v>
          </cell>
          <cell r="E713" t="str">
            <v>*</v>
          </cell>
          <cell r="F713">
            <v>4399.4940978077575</v>
          </cell>
          <cell r="G713">
            <v>2817.6120000000001</v>
          </cell>
        </row>
        <row r="714">
          <cell r="A714" t="str">
            <v>P606910</v>
          </cell>
          <cell r="B714" t="str">
            <v>By-pass greft, ven ile, aksiller-femoral</v>
          </cell>
          <cell r="D714" t="str">
            <v>A3</v>
          </cell>
          <cell r="E714" t="str">
            <v>*</v>
          </cell>
          <cell r="F714">
            <v>4888.3642495784152</v>
          </cell>
          <cell r="G714">
            <v>3130.7040000000002</v>
          </cell>
        </row>
        <row r="715">
          <cell r="A715" t="str">
            <v>P606920</v>
          </cell>
          <cell r="B715" t="str">
            <v>By-pass greft, ven ile, aortosubklavyen veya karotit</v>
          </cell>
          <cell r="D715" t="str">
            <v>A3</v>
          </cell>
          <cell r="E715" t="str">
            <v>*</v>
          </cell>
          <cell r="F715">
            <v>5866.1045531197306</v>
          </cell>
          <cell r="G715">
            <v>3756.8880000000004</v>
          </cell>
        </row>
        <row r="716">
          <cell r="A716" t="str">
            <v>P606930</v>
          </cell>
          <cell r="B716" t="str">
            <v>By-pass greft, ven ile, aortoçölyak veya aortomezenterik</v>
          </cell>
          <cell r="D716" t="str">
            <v>A3</v>
          </cell>
          <cell r="E716" t="str">
            <v>*</v>
          </cell>
          <cell r="F716">
            <v>5866.1045531197306</v>
          </cell>
          <cell r="G716">
            <v>3756.8880000000004</v>
          </cell>
        </row>
        <row r="717">
          <cell r="A717" t="str">
            <v>P606940</v>
          </cell>
          <cell r="B717" t="str">
            <v>By-pass greft, ven ile, aksiller-femoral-femoral</v>
          </cell>
          <cell r="D717" t="str">
            <v>A3</v>
          </cell>
          <cell r="E717" t="str">
            <v>*</v>
          </cell>
          <cell r="F717">
            <v>5866.1045531197306</v>
          </cell>
          <cell r="G717">
            <v>3756.8880000000004</v>
          </cell>
        </row>
        <row r="718">
          <cell r="A718" t="str">
            <v>P606950</v>
          </cell>
          <cell r="B718" t="str">
            <v>By-pass greft, ven ile, splenorenal</v>
          </cell>
          <cell r="D718" t="str">
            <v>A3</v>
          </cell>
          <cell r="E718" t="str">
            <v>*</v>
          </cell>
          <cell r="F718">
            <v>2823.2715008431705</v>
          </cell>
          <cell r="G718">
            <v>1808.1360000000002</v>
          </cell>
        </row>
        <row r="719">
          <cell r="A719" t="str">
            <v>P606960</v>
          </cell>
          <cell r="B719" t="str">
            <v>By-pass greft, ven ile, aortoiliyak</v>
          </cell>
          <cell r="D719" t="str">
            <v>A3</v>
          </cell>
          <cell r="E719" t="str">
            <v>*</v>
          </cell>
          <cell r="F719">
            <v>4888.3642495784152</v>
          </cell>
          <cell r="G719">
            <v>3130.7040000000002</v>
          </cell>
        </row>
        <row r="720">
          <cell r="A720" t="str">
            <v>P606970</v>
          </cell>
          <cell r="B720" t="str">
            <v>By-pass greft, ven ile, aortofemoral veya bifemoral</v>
          </cell>
          <cell r="D720" t="str">
            <v>A3</v>
          </cell>
          <cell r="E720" t="str">
            <v>*</v>
          </cell>
          <cell r="F720">
            <v>4888.3642495784152</v>
          </cell>
          <cell r="G720">
            <v>3130.7040000000002</v>
          </cell>
        </row>
        <row r="721">
          <cell r="A721" t="str">
            <v>P606980</v>
          </cell>
          <cell r="B721" t="str">
            <v>By-pass greft, ven ile, aortoiliyofemoral, tek taraf</v>
          </cell>
          <cell r="D721" t="str">
            <v>A3</v>
          </cell>
          <cell r="E721" t="str">
            <v>*</v>
          </cell>
          <cell r="F721">
            <v>5083.9797639123108</v>
          </cell>
          <cell r="G721">
            <v>3255.9840000000004</v>
          </cell>
        </row>
        <row r="722">
          <cell r="A722" t="str">
            <v>P606990</v>
          </cell>
          <cell r="B722" t="str">
            <v>By-pass greft, ven ile, aortoiliyofemoral, iki taraf</v>
          </cell>
          <cell r="D722" t="str">
            <v>A3</v>
          </cell>
          <cell r="E722" t="str">
            <v>*</v>
          </cell>
          <cell r="F722">
            <v>5475.0421585160202</v>
          </cell>
          <cell r="G722">
            <v>3506.4360000000001</v>
          </cell>
        </row>
        <row r="723">
          <cell r="A723" t="str">
            <v>P607000</v>
          </cell>
          <cell r="B723" t="str">
            <v>By-pass greft, ven ile, aortofemoral-popliteal</v>
          </cell>
          <cell r="D723" t="str">
            <v>A3</v>
          </cell>
          <cell r="E723" t="str">
            <v>*</v>
          </cell>
          <cell r="F723">
            <v>5866.1045531197306</v>
          </cell>
          <cell r="G723">
            <v>3756.8880000000004</v>
          </cell>
        </row>
        <row r="724">
          <cell r="A724" t="str">
            <v>P607010</v>
          </cell>
          <cell r="B724" t="str">
            <v>By-pass greft, ven ile, femoral-popliteal</v>
          </cell>
          <cell r="D724" t="str">
            <v>A3</v>
          </cell>
          <cell r="E724" t="str">
            <v>*</v>
          </cell>
          <cell r="F724">
            <v>5083.9797639123108</v>
          </cell>
          <cell r="G724">
            <v>3255.9840000000004</v>
          </cell>
        </row>
        <row r="725">
          <cell r="A725" t="str">
            <v>P607020</v>
          </cell>
          <cell r="B725" t="str">
            <v>By-pass greft, ven ile, femoral-femoral</v>
          </cell>
          <cell r="D725" t="str">
            <v>B</v>
          </cell>
          <cell r="E725" t="str">
            <v>*</v>
          </cell>
          <cell r="F725">
            <v>2656.3237774030358</v>
          </cell>
          <cell r="G725">
            <v>1701.2160000000003</v>
          </cell>
        </row>
        <row r="726">
          <cell r="A726" t="str">
            <v>P607030</v>
          </cell>
          <cell r="B726" t="str">
            <v>By-pass greft, ven ile, aortorenal</v>
          </cell>
          <cell r="D726" t="str">
            <v>A3</v>
          </cell>
          <cell r="E726" t="str">
            <v>*</v>
          </cell>
          <cell r="F726">
            <v>5377.2344013490729</v>
          </cell>
          <cell r="G726">
            <v>3443.7960000000007</v>
          </cell>
        </row>
        <row r="727">
          <cell r="A727" t="str">
            <v>P607040</v>
          </cell>
          <cell r="B727" t="str">
            <v>By-pass greft, ven ile, iliyoiliyak</v>
          </cell>
          <cell r="D727" t="str">
            <v>A3</v>
          </cell>
          <cell r="E727" t="str">
            <v>*</v>
          </cell>
          <cell r="F727">
            <v>4692.7487352445196</v>
          </cell>
          <cell r="G727">
            <v>3005.4240000000004</v>
          </cell>
        </row>
        <row r="728">
          <cell r="A728" t="str">
            <v>P607050</v>
          </cell>
          <cell r="B728" t="str">
            <v>By-pass greft, ven ile, iliyofemoral</v>
          </cell>
          <cell r="D728" t="str">
            <v>A3</v>
          </cell>
          <cell r="E728" t="str">
            <v>*</v>
          </cell>
          <cell r="F728">
            <v>5377.2344013490729</v>
          </cell>
          <cell r="G728">
            <v>3443.7960000000007</v>
          </cell>
        </row>
        <row r="729">
          <cell r="A729" t="str">
            <v>P607060</v>
          </cell>
          <cell r="B729" t="str">
            <v>By-pass greft, ven ile, femoral-anteriyor tibiyal, posteriyor tibiyal, peroneal arter veya distal damarlar</v>
          </cell>
          <cell r="D729" t="str">
            <v>A3</v>
          </cell>
          <cell r="E729" t="str">
            <v>*</v>
          </cell>
          <cell r="F729">
            <v>5083.9797639123108</v>
          </cell>
          <cell r="G729">
            <v>3255.9840000000004</v>
          </cell>
        </row>
        <row r="730">
          <cell r="A730" t="str">
            <v>P607070</v>
          </cell>
          <cell r="B730" t="str">
            <v>By-pass greft, ven ile, popliteal-tibiyal, peroneal arter veya diğer distal damarlar</v>
          </cell>
          <cell r="D730" t="str">
            <v>A3</v>
          </cell>
          <cell r="E730" t="str">
            <v>*</v>
          </cell>
          <cell r="F730">
            <v>4888.3642495784152</v>
          </cell>
          <cell r="G730">
            <v>3130.7040000000002</v>
          </cell>
        </row>
        <row r="731">
          <cell r="B731" t="str">
            <v>İNSİTU VEN BY-PASS</v>
          </cell>
          <cell r="G731">
            <v>0</v>
          </cell>
        </row>
        <row r="732">
          <cell r="A732" t="str">
            <v>P607080</v>
          </cell>
          <cell r="B732" t="str">
            <v xml:space="preserve">İnsitu ven by-pass, aortofemoral-popliteal </v>
          </cell>
          <cell r="C732" t="str">
            <v>Sadece femoropopliteal kısmı insitu</v>
          </cell>
          <cell r="D732" t="str">
            <v>A3</v>
          </cell>
          <cell r="E732" t="str">
            <v>*</v>
          </cell>
          <cell r="F732">
            <v>4692.7487352445196</v>
          </cell>
          <cell r="G732">
            <v>3005.4240000000004</v>
          </cell>
        </row>
        <row r="733">
          <cell r="A733" t="str">
            <v>P607090</v>
          </cell>
          <cell r="B733" t="str">
            <v>İnsitu ven by-pass, femoral-popliteal</v>
          </cell>
          <cell r="D733" t="str">
            <v>A3</v>
          </cell>
          <cell r="E733" t="str">
            <v>*</v>
          </cell>
          <cell r="F733">
            <v>4497.3018549747048</v>
          </cell>
          <cell r="G733">
            <v>2880.252</v>
          </cell>
        </row>
        <row r="734">
          <cell r="A734" t="str">
            <v>P607100</v>
          </cell>
          <cell r="B734" t="str">
            <v>İnsitu ven by-pass, femoral-anteriyor tibiyal, posteriyor tibiyal veya peroneal arter</v>
          </cell>
          <cell r="D734" t="str">
            <v>A3</v>
          </cell>
          <cell r="E734" t="str">
            <v>*</v>
          </cell>
          <cell r="F734">
            <v>4692.7487352445196</v>
          </cell>
          <cell r="G734">
            <v>3005.4240000000004</v>
          </cell>
        </row>
        <row r="735">
          <cell r="A735" t="str">
            <v>P607110</v>
          </cell>
          <cell r="B735" t="str">
            <v>İnsitu ven by-pass, popliteal-tibiyal, peroneal</v>
          </cell>
          <cell r="D735" t="str">
            <v>A3</v>
          </cell>
          <cell r="E735" t="str">
            <v>*</v>
          </cell>
          <cell r="F735">
            <v>4692.7487352445196</v>
          </cell>
          <cell r="G735">
            <v>3005.4240000000004</v>
          </cell>
        </row>
        <row r="736">
          <cell r="B736" t="str">
            <v>BY-PASS GREFT, VEN DIŞINDAKİLERLE</v>
          </cell>
          <cell r="C736" t="str">
            <v>Bu başlık altında yer alan işlemlerde greft ayrıca faturalandırılır.</v>
          </cell>
          <cell r="G736">
            <v>0</v>
          </cell>
        </row>
        <row r="737">
          <cell r="A737" t="str">
            <v>P607120</v>
          </cell>
          <cell r="B737" t="str">
            <v>By-pass greft, ven dışındakilerle, karotit</v>
          </cell>
          <cell r="D737" t="str">
            <v>A3</v>
          </cell>
          <cell r="E737" t="str">
            <v>*</v>
          </cell>
          <cell r="F737">
            <v>4692.7487352445196</v>
          </cell>
          <cell r="G737">
            <v>3005.4240000000004</v>
          </cell>
        </row>
        <row r="738">
          <cell r="A738" t="str">
            <v>P607130</v>
          </cell>
          <cell r="B738" t="str">
            <v>By-pass greft, ven dışındakilerle, karotit-subklavyen</v>
          </cell>
          <cell r="D738" t="str">
            <v>A3</v>
          </cell>
          <cell r="E738" t="str">
            <v>*</v>
          </cell>
          <cell r="F738">
            <v>4692.7487352445196</v>
          </cell>
          <cell r="G738">
            <v>3005.4240000000004</v>
          </cell>
        </row>
        <row r="739">
          <cell r="A739" t="str">
            <v>P607140</v>
          </cell>
          <cell r="B739" t="str">
            <v>By-pass greft, ven dışındakilerle, subklavyen-subklavyen</v>
          </cell>
          <cell r="D739" t="str">
            <v>A3</v>
          </cell>
          <cell r="E739" t="str">
            <v>*</v>
          </cell>
          <cell r="F739">
            <v>4692.7487352445196</v>
          </cell>
          <cell r="G739">
            <v>3005.4240000000004</v>
          </cell>
        </row>
        <row r="740">
          <cell r="A740" t="str">
            <v>P607150</v>
          </cell>
          <cell r="B740" t="str">
            <v>By-pass greft, ven dışındakilerle, subklavyen-aksiller</v>
          </cell>
          <cell r="D740" t="str">
            <v>A3</v>
          </cell>
          <cell r="E740" t="str">
            <v>*</v>
          </cell>
          <cell r="F740">
            <v>4692.7487352445196</v>
          </cell>
          <cell r="G740">
            <v>3005.4240000000004</v>
          </cell>
        </row>
        <row r="741">
          <cell r="A741" t="str">
            <v>P607160</v>
          </cell>
          <cell r="B741" t="str">
            <v>By-pass greft, ven dışındakilerle, aksiller-femoral</v>
          </cell>
          <cell r="D741" t="str">
            <v>A3</v>
          </cell>
          <cell r="E741" t="str">
            <v>*</v>
          </cell>
          <cell r="F741">
            <v>4692.7487352445196</v>
          </cell>
          <cell r="G741">
            <v>3005.4240000000004</v>
          </cell>
        </row>
        <row r="742">
          <cell r="A742" t="str">
            <v>P607170</v>
          </cell>
          <cell r="B742" t="str">
            <v>By-pass greft, ven dışındakilerle, aortosubklavyen veya karotit</v>
          </cell>
          <cell r="D742" t="str">
            <v>A3</v>
          </cell>
          <cell r="E742" t="str">
            <v>*</v>
          </cell>
          <cell r="F742">
            <v>5475.0421585160202</v>
          </cell>
          <cell r="G742">
            <v>3506.4360000000001</v>
          </cell>
        </row>
        <row r="743">
          <cell r="A743" t="str">
            <v>P607180</v>
          </cell>
          <cell r="B743" t="str">
            <v>By-pass greft, ven dışındakilerle, aortoçölyak, aortomezenterik, aortorenal</v>
          </cell>
          <cell r="D743" t="str">
            <v>A3</v>
          </cell>
          <cell r="E743" t="str">
            <v>*</v>
          </cell>
          <cell r="F743">
            <v>5475.0421585160202</v>
          </cell>
          <cell r="G743">
            <v>3506.4360000000001</v>
          </cell>
        </row>
        <row r="744">
          <cell r="A744" t="str">
            <v>P607190</v>
          </cell>
          <cell r="B744" t="str">
            <v>By-pass greft, ven dışındakilerle, splenorenal</v>
          </cell>
          <cell r="D744" t="str">
            <v>A3</v>
          </cell>
          <cell r="E744" t="str">
            <v>*</v>
          </cell>
          <cell r="F744">
            <v>5475.0421585160202</v>
          </cell>
          <cell r="G744">
            <v>3506.4360000000001</v>
          </cell>
        </row>
        <row r="745">
          <cell r="A745" t="str">
            <v>P607200</v>
          </cell>
          <cell r="B745" t="str">
            <v>By-pass greft, ven dışındakilerle, vertebral-karotit transpozisyonu</v>
          </cell>
          <cell r="D745" t="str">
            <v>A3</v>
          </cell>
          <cell r="E745" t="str">
            <v>*</v>
          </cell>
          <cell r="F745">
            <v>4692.7487352445196</v>
          </cell>
          <cell r="G745">
            <v>3005.4240000000004</v>
          </cell>
        </row>
        <row r="746">
          <cell r="A746" t="str">
            <v>P607210</v>
          </cell>
          <cell r="B746" t="str">
            <v>By-pass greft, ven dışındakilerle, vertebral-subklavyen transpozisyonu</v>
          </cell>
          <cell r="D746" t="str">
            <v>A3</v>
          </cell>
          <cell r="E746" t="str">
            <v>*</v>
          </cell>
          <cell r="F746">
            <v>4692.7487352445196</v>
          </cell>
          <cell r="G746">
            <v>3005.4240000000004</v>
          </cell>
        </row>
        <row r="747">
          <cell r="A747" t="str">
            <v>P607220</v>
          </cell>
          <cell r="B747" t="str">
            <v>By-pass greft, ven dışındakilerle, aortoiliyak</v>
          </cell>
          <cell r="D747" t="str">
            <v>A3</v>
          </cell>
          <cell r="E747" t="str">
            <v>*</v>
          </cell>
          <cell r="F747">
            <v>6257.16694772344</v>
          </cell>
          <cell r="G747">
            <v>4007.3399999999997</v>
          </cell>
        </row>
        <row r="748">
          <cell r="A748" t="str">
            <v>P607230</v>
          </cell>
          <cell r="B748" t="str">
            <v>By-pass greft, ven dışındakilerle, karotit-vertebral</v>
          </cell>
          <cell r="D748" t="str">
            <v>A3</v>
          </cell>
          <cell r="E748" t="str">
            <v>*</v>
          </cell>
          <cell r="F748">
            <v>6257.16694772344</v>
          </cell>
          <cell r="G748">
            <v>4007.3399999999997</v>
          </cell>
        </row>
        <row r="749">
          <cell r="A749" t="str">
            <v>P607240</v>
          </cell>
          <cell r="B749" t="str">
            <v>By-pass greft, ven dışındakilerle, subklavyen-vertebral</v>
          </cell>
          <cell r="D749" t="str">
            <v>A3</v>
          </cell>
          <cell r="E749" t="str">
            <v>*</v>
          </cell>
          <cell r="F749">
            <v>6257.16694772344</v>
          </cell>
          <cell r="G749">
            <v>4007.3399999999997</v>
          </cell>
        </row>
        <row r="750">
          <cell r="A750" t="str">
            <v>P607250</v>
          </cell>
          <cell r="B750" t="str">
            <v>By-pass greft, ven dışındakilerle, aortofemoral veya bifemoral</v>
          </cell>
          <cell r="D750" t="str">
            <v>A3</v>
          </cell>
          <cell r="E750" t="str">
            <v>*</v>
          </cell>
          <cell r="F750">
            <v>6843.8448566610459</v>
          </cell>
          <cell r="G750">
            <v>4383.0720000000001</v>
          </cell>
        </row>
        <row r="751">
          <cell r="A751" t="str">
            <v>P607260</v>
          </cell>
          <cell r="B751" t="str">
            <v>By-pass greft, ven dışındakilerle, aksiller-aksiller</v>
          </cell>
          <cell r="D751" t="str">
            <v>B</v>
          </cell>
          <cell r="E751" t="str">
            <v>*</v>
          </cell>
          <cell r="F751">
            <v>2656.3237774030358</v>
          </cell>
          <cell r="G751">
            <v>1701.2160000000003</v>
          </cell>
        </row>
        <row r="752">
          <cell r="A752" t="str">
            <v>P607270</v>
          </cell>
          <cell r="B752" t="str">
            <v>By-pass greft, ven dışındakilerle, aortofemoral-popliteal</v>
          </cell>
          <cell r="D752" t="str">
            <v>A3</v>
          </cell>
          <cell r="E752" t="str">
            <v>*</v>
          </cell>
          <cell r="F752">
            <v>6354.8060708263074</v>
          </cell>
          <cell r="G752">
            <v>4069.8720000000003</v>
          </cell>
        </row>
        <row r="753">
          <cell r="A753" t="str">
            <v>P607280</v>
          </cell>
          <cell r="B753" t="str">
            <v>By-pass greft, ven dışındakilerle, aksiller-femoral-femoral</v>
          </cell>
          <cell r="D753" t="str">
            <v>A3</v>
          </cell>
          <cell r="E753" t="str">
            <v>*</v>
          </cell>
          <cell r="F753">
            <v>5475.0421585160202</v>
          </cell>
          <cell r="G753">
            <v>3506.4360000000001</v>
          </cell>
        </row>
        <row r="754">
          <cell r="A754" t="str">
            <v>P607290</v>
          </cell>
          <cell r="B754" t="str">
            <v>By-pass greft, ven dışındakilerle, femoral-popliteal</v>
          </cell>
          <cell r="D754" t="str">
            <v>A3</v>
          </cell>
          <cell r="E754" t="str">
            <v>*</v>
          </cell>
          <cell r="F754">
            <v>4888.3642495784152</v>
          </cell>
          <cell r="G754">
            <v>3130.7040000000002</v>
          </cell>
        </row>
        <row r="755">
          <cell r="A755" t="str">
            <v>P607300</v>
          </cell>
          <cell r="B755" t="str">
            <v>By-pass greft, ven dışındakilerle, femoral-femoral</v>
          </cell>
          <cell r="D755" t="str">
            <v>B</v>
          </cell>
          <cell r="E755" t="str">
            <v>*</v>
          </cell>
          <cell r="F755">
            <v>2414.8397976391234</v>
          </cell>
          <cell r="G755">
            <v>1546.5600000000002</v>
          </cell>
        </row>
        <row r="756">
          <cell r="A756" t="str">
            <v>P607310</v>
          </cell>
          <cell r="B756" t="str">
            <v>By-pass greft, ven dışındakilerle, iliyoilyak</v>
          </cell>
          <cell r="D756" t="str">
            <v>A3</v>
          </cell>
          <cell r="E756" t="str">
            <v>*</v>
          </cell>
          <cell r="F756">
            <v>4692.7487352445196</v>
          </cell>
          <cell r="G756">
            <v>3005.4240000000004</v>
          </cell>
        </row>
        <row r="757">
          <cell r="A757" t="str">
            <v>P607320</v>
          </cell>
          <cell r="B757" t="str">
            <v>By-pass greft, ven dışındakilerle, iliyofemoral</v>
          </cell>
          <cell r="D757" t="str">
            <v>A3</v>
          </cell>
          <cell r="E757" t="str">
            <v>*</v>
          </cell>
          <cell r="F757">
            <v>4692.7487352445196</v>
          </cell>
          <cell r="G757">
            <v>3005.4240000000004</v>
          </cell>
        </row>
        <row r="758">
          <cell r="A758" t="str">
            <v>P607330</v>
          </cell>
          <cell r="B758" t="str">
            <v>By-pass greft, ven dışındakilerle, femoral-anteriyor tibiyal, posteriyor tibiyal veya peroneal</v>
          </cell>
          <cell r="D758" t="str">
            <v>A3</v>
          </cell>
          <cell r="E758" t="str">
            <v>*</v>
          </cell>
          <cell r="F758">
            <v>5083.9797639123108</v>
          </cell>
          <cell r="G758">
            <v>3255.9840000000004</v>
          </cell>
        </row>
        <row r="759">
          <cell r="A759" t="str">
            <v>P607340</v>
          </cell>
          <cell r="B759" t="str">
            <v>By-pass greft, ven dışındakilerle, popliteal-tibiyal veya peroneal arter</v>
          </cell>
          <cell r="D759" t="str">
            <v>A3</v>
          </cell>
          <cell r="E759" t="str">
            <v>*</v>
          </cell>
          <cell r="F759">
            <v>4692.7487352445196</v>
          </cell>
          <cell r="G759">
            <v>3005.4240000000004</v>
          </cell>
        </row>
        <row r="760">
          <cell r="A760" t="str">
            <v>P607350</v>
          </cell>
          <cell r="B760" t="str">
            <v xml:space="preserve">By-pass greft, kompozit (Greft + ven) </v>
          </cell>
          <cell r="D760" t="str">
            <v>A3</v>
          </cell>
          <cell r="E760" t="str">
            <v>*</v>
          </cell>
          <cell r="F760">
            <v>4692.7487352445196</v>
          </cell>
          <cell r="G760">
            <v>3005.4240000000004</v>
          </cell>
        </row>
        <row r="761">
          <cell r="B761" t="str">
            <v>EKSPLORASYON</v>
          </cell>
          <cell r="G761">
            <v>0</v>
          </cell>
        </row>
        <row r="762">
          <cell r="A762" t="str">
            <v>P607360</v>
          </cell>
          <cell r="B762" t="str">
            <v>Eksplorasyon, cerrahi onarım yapılmayan, arter diseksiyonu ile birlikte/değil</v>
          </cell>
          <cell r="D762" t="str">
            <v>D</v>
          </cell>
          <cell r="E762" t="str">
            <v>*</v>
          </cell>
          <cell r="F762">
            <v>653.96290050590221</v>
          </cell>
          <cell r="G762">
            <v>418.82400000000001</v>
          </cell>
        </row>
        <row r="763">
          <cell r="A763" t="str">
            <v>P607370</v>
          </cell>
          <cell r="B763" t="str">
            <v>Eksplorasyon, cerrahi onarım yapılmayan, karotit arter</v>
          </cell>
          <cell r="D763" t="str">
            <v>D</v>
          </cell>
          <cell r="E763" t="str">
            <v>*</v>
          </cell>
          <cell r="F763">
            <v>452.78246205733558</v>
          </cell>
          <cell r="G763">
            <v>289.98</v>
          </cell>
        </row>
        <row r="764">
          <cell r="A764" t="str">
            <v>P607380</v>
          </cell>
          <cell r="B764" t="str">
            <v>Eksplorasyon, cerrahi onarım yapılmayan, femoral arter</v>
          </cell>
          <cell r="D764" t="str">
            <v>D</v>
          </cell>
          <cell r="E764" t="str">
            <v>*</v>
          </cell>
          <cell r="F764">
            <v>452.78246205733558</v>
          </cell>
          <cell r="G764">
            <v>289.98</v>
          </cell>
        </row>
        <row r="765">
          <cell r="A765" t="str">
            <v>P607390</v>
          </cell>
          <cell r="B765" t="str">
            <v>Eksplorasyon, cerrahi onarım yapılmayan, popliteal arter</v>
          </cell>
          <cell r="D765" t="str">
            <v>D</v>
          </cell>
          <cell r="E765" t="str">
            <v>*</v>
          </cell>
          <cell r="F765">
            <v>452.78246205733558</v>
          </cell>
          <cell r="G765">
            <v>289.98</v>
          </cell>
        </row>
        <row r="766">
          <cell r="A766" t="str">
            <v>P607400</v>
          </cell>
          <cell r="B766" t="str">
            <v>Eksplorasyon, cerrahi onarım yapılmayan, diğer damarlar</v>
          </cell>
          <cell r="D766" t="str">
            <v>D</v>
          </cell>
          <cell r="E766" t="str">
            <v>*</v>
          </cell>
          <cell r="F766">
            <v>553.45699831365937</v>
          </cell>
          <cell r="G766">
            <v>354.45600000000002</v>
          </cell>
        </row>
        <row r="767">
          <cell r="B767" t="str">
            <v>POSTOPERATİF EKSPLORASYON</v>
          </cell>
          <cell r="C767" t="str">
            <v>Kanama, tromboz veya enfeksiyon için</v>
          </cell>
          <cell r="G767">
            <v>0</v>
          </cell>
        </row>
        <row r="768">
          <cell r="A768" t="str">
            <v>P607410</v>
          </cell>
          <cell r="B768" t="str">
            <v>Arteriyel veya venöz greftle trombektomi ve/veya onarım</v>
          </cell>
          <cell r="D768" t="str">
            <v>B</v>
          </cell>
          <cell r="E768" t="str">
            <v>*</v>
          </cell>
          <cell r="F768">
            <v>1569.6458684654301</v>
          </cell>
          <cell r="G768">
            <v>1005.2640000000001</v>
          </cell>
        </row>
        <row r="769">
          <cell r="A769" t="str">
            <v>P607420</v>
          </cell>
          <cell r="B769" t="str">
            <v>Enfekte greftin eksizyonu, abdominal</v>
          </cell>
          <cell r="D769" t="str">
            <v>B</v>
          </cell>
          <cell r="E769" t="str">
            <v>*</v>
          </cell>
          <cell r="F769">
            <v>1811.1298482293423</v>
          </cell>
          <cell r="G769">
            <v>1159.92</v>
          </cell>
        </row>
        <row r="770">
          <cell r="A770" t="str">
            <v>P607430</v>
          </cell>
          <cell r="B770" t="str">
            <v>Enfekte greftin eksizyonu, ekstremite</v>
          </cell>
          <cell r="D770" t="str">
            <v>C</v>
          </cell>
          <cell r="E770" t="str">
            <v>*</v>
          </cell>
          <cell r="F770">
            <v>804.89038785834748</v>
          </cell>
          <cell r="G770">
            <v>515.48400000000004</v>
          </cell>
        </row>
        <row r="771">
          <cell r="A771" t="str">
            <v>P607440</v>
          </cell>
          <cell r="B771" t="str">
            <v>Enfekte greftin eksizyonu, revaskülarizasyon ile birlikte</v>
          </cell>
          <cell r="D771" t="str">
            <v>A3</v>
          </cell>
          <cell r="E771" t="str">
            <v>*</v>
          </cell>
          <cell r="F771">
            <v>4888.3642495784152</v>
          </cell>
          <cell r="G771">
            <v>3130.7040000000002</v>
          </cell>
        </row>
        <row r="772">
          <cell r="A772" t="str">
            <v>P607450</v>
          </cell>
          <cell r="B772" t="str">
            <v>Enfekte greftin eksizyonu, revaskülarizasyon ile birlikte femoral-anteriyor tibiyal, posteriyor tibiyal veya peroneal arter</v>
          </cell>
          <cell r="D772" t="str">
            <v>A3</v>
          </cell>
          <cell r="E772" t="str">
            <v>*</v>
          </cell>
          <cell r="F772">
            <v>5083.9797639123108</v>
          </cell>
          <cell r="G772">
            <v>3255.9840000000004</v>
          </cell>
        </row>
        <row r="773">
          <cell r="A773" t="str">
            <v>P607460</v>
          </cell>
          <cell r="B773" t="str">
            <v>Enfekte greftin eksizyonu, revaskülarizasyon ile birlikte popliteal-tibiyal veya peroneal arter</v>
          </cell>
          <cell r="D773" t="str">
            <v>A3</v>
          </cell>
          <cell r="E773" t="str">
            <v>*</v>
          </cell>
          <cell r="F773">
            <v>4692.7487352445196</v>
          </cell>
          <cell r="G773">
            <v>3005.4240000000004</v>
          </cell>
        </row>
        <row r="774">
          <cell r="A774" t="str">
            <v>P607470</v>
          </cell>
          <cell r="B774" t="str">
            <v>Greft-enterik fistül onarımı</v>
          </cell>
          <cell r="D774" t="str">
            <v>A3</v>
          </cell>
          <cell r="E774" t="str">
            <v>*</v>
          </cell>
          <cell r="F774">
            <v>6843.8448566610459</v>
          </cell>
          <cell r="G774">
            <v>4383.0720000000001</v>
          </cell>
        </row>
        <row r="775">
          <cell r="A775" t="str">
            <v>P607480</v>
          </cell>
          <cell r="B775" t="str">
            <v>Postoperatif eksplorasyon, abdomen</v>
          </cell>
          <cell r="D775" t="str">
            <v>B</v>
          </cell>
          <cell r="E775" t="str">
            <v>*</v>
          </cell>
          <cell r="F775">
            <v>1811.1298482293423</v>
          </cell>
          <cell r="G775">
            <v>1159.92</v>
          </cell>
        </row>
        <row r="776">
          <cell r="A776" t="str">
            <v>P607490</v>
          </cell>
          <cell r="B776" t="str">
            <v>Postoperatif eksplorasyon, boyun</v>
          </cell>
          <cell r="D776" t="str">
            <v>C</v>
          </cell>
          <cell r="E776" t="str">
            <v>*</v>
          </cell>
          <cell r="F776">
            <v>1006.2394603709951</v>
          </cell>
          <cell r="G776">
            <v>644.43600000000004</v>
          </cell>
        </row>
        <row r="777">
          <cell r="A777" t="str">
            <v>P607500</v>
          </cell>
          <cell r="B777" t="str">
            <v>Postoperatif eksplorasyon, ekstremite</v>
          </cell>
          <cell r="D777" t="str">
            <v>C</v>
          </cell>
          <cell r="E777" t="str">
            <v>*</v>
          </cell>
          <cell r="F777">
            <v>905.56492411467116</v>
          </cell>
          <cell r="G777">
            <v>579.96</v>
          </cell>
        </row>
        <row r="778">
          <cell r="A778" t="str">
            <v>P607510</v>
          </cell>
          <cell r="B778" t="str">
            <v>Postoperatif eksplorasyon, göğüs</v>
          </cell>
          <cell r="D778" t="str">
            <v>B</v>
          </cell>
          <cell r="E778" t="str">
            <v>*</v>
          </cell>
          <cell r="F778">
            <v>2414.8397976391234</v>
          </cell>
          <cell r="G778">
            <v>1546.5600000000002</v>
          </cell>
        </row>
        <row r="779">
          <cell r="B779" t="str">
            <v xml:space="preserve">İNTRAVASKÜLER KANÜLASYON VE SHUNT (AYRI İŞLEM) </v>
          </cell>
          <cell r="G779">
            <v>0</v>
          </cell>
        </row>
        <row r="780">
          <cell r="A780" t="str">
            <v>P607530</v>
          </cell>
          <cell r="B780" t="str">
            <v>Arteriyovenöz anevrizmanın plastik onarımı</v>
          </cell>
          <cell r="D780" t="str">
            <v>B</v>
          </cell>
          <cell r="E780" t="str">
            <v>*</v>
          </cell>
          <cell r="F780">
            <v>2535.5817875210791</v>
          </cell>
          <cell r="G780">
            <v>1623.8879999999999</v>
          </cell>
        </row>
        <row r="781">
          <cell r="A781" t="str">
            <v>P607560</v>
          </cell>
          <cell r="B781" t="str">
            <v>Arteriyovenöz fistül revizyonu, trombektomi ile veya değil, otojen veya nonotojen greft ile</v>
          </cell>
          <cell r="D781" t="str">
            <v>B</v>
          </cell>
          <cell r="E781" t="str">
            <v>*</v>
          </cell>
          <cell r="F781">
            <v>1690.3878583473863</v>
          </cell>
          <cell r="G781">
            <v>1082.5920000000001</v>
          </cell>
        </row>
        <row r="782">
          <cell r="A782" t="str">
            <v>P607600</v>
          </cell>
          <cell r="B782" t="str">
            <v>Hemodiyaliz amacıyla A-V fistül/şant yapılması veya kapatılması</v>
          </cell>
          <cell r="C782" t="str">
            <v>Greft hariç</v>
          </cell>
          <cell r="D782" t="str">
            <v>C</v>
          </cell>
          <cell r="E782" t="str">
            <v>*</v>
          </cell>
          <cell r="F782">
            <v>880.43844856661053</v>
          </cell>
          <cell r="G782">
            <v>563.86800000000005</v>
          </cell>
        </row>
        <row r="783">
          <cell r="A783" t="str">
            <v>P607640</v>
          </cell>
          <cell r="B783" t="str">
            <v>Kardiyopulmoner yetmezlikte uzamış ekstrakorporeal dolaşım için kanül (ler) yerleştirilmesi ve dolaşım desteğinin sağlanması</v>
          </cell>
          <cell r="C783" t="str">
            <v>ECMO set ve kanüller hariç</v>
          </cell>
          <cell r="D783" t="str">
            <v>C</v>
          </cell>
          <cell r="E783" t="str">
            <v>*</v>
          </cell>
          <cell r="F783">
            <v>1106.7453625632377</v>
          </cell>
          <cell r="G783">
            <v>708.80399999999997</v>
          </cell>
        </row>
        <row r="784">
          <cell r="A784" t="str">
            <v>P607680</v>
          </cell>
          <cell r="B784" t="str">
            <v xml:space="preserve">Ekstra-korporeal dolaşım desteği yapılan hastalarda ileri kardiyopulmoner bakım hizmeti </v>
          </cell>
          <cell r="C784" t="str">
            <v>Kalp veya kalp-akciğer nakli listesinde bekleyen ve ekstra-korporeal dolaşım desteği yapılan hastalar. Günde en fazla 1 defa faturalandırılır.</v>
          </cell>
          <cell r="D784" t="str">
            <v>C</v>
          </cell>
          <cell r="E784" t="str">
            <v>*</v>
          </cell>
          <cell r="F784">
            <v>1000</v>
          </cell>
          <cell r="G784">
            <v>640.44000000000005</v>
          </cell>
        </row>
        <row r="785">
          <cell r="B785" t="str">
            <v>TRANSKATETER TEDAVİSİ VE BİYOPSİ</v>
          </cell>
          <cell r="G785">
            <v>0</v>
          </cell>
        </row>
        <row r="786">
          <cell r="A786" t="str">
            <v>P607690</v>
          </cell>
          <cell r="B786" t="str">
            <v>Transkateter biyopsi</v>
          </cell>
          <cell r="D786" t="str">
            <v>C</v>
          </cell>
          <cell r="F786">
            <v>337.26812816188874</v>
          </cell>
          <cell r="G786">
            <v>216</v>
          </cell>
        </row>
        <row r="787">
          <cell r="A787" t="str">
            <v>P607700</v>
          </cell>
          <cell r="B787" t="str">
            <v>Transkateter tedavi, koroner dışında tromboliz için infüzyon</v>
          </cell>
          <cell r="D787" t="str">
            <v>C</v>
          </cell>
          <cell r="F787">
            <v>505.90219224283305</v>
          </cell>
          <cell r="G787">
            <v>324</v>
          </cell>
        </row>
        <row r="788">
          <cell r="A788" t="str">
            <v>P607710</v>
          </cell>
          <cell r="B788" t="str">
            <v xml:space="preserve">Transkateter tedavi, tromboliz dışında başka bir amaç için infüzyon </v>
          </cell>
          <cell r="C788" t="str">
            <v>Herhangi bir tip. 7 günde en fazla bir defa faturalandırılır.</v>
          </cell>
          <cell r="D788" t="str">
            <v>C</v>
          </cell>
          <cell r="F788">
            <v>421.5851602023609</v>
          </cell>
          <cell r="G788">
            <v>270</v>
          </cell>
        </row>
        <row r="789">
          <cell r="B789" t="str">
            <v>LİGASYON VE DİĞER İŞLEMLER</v>
          </cell>
          <cell r="G789">
            <v>0</v>
          </cell>
        </row>
        <row r="790">
          <cell r="A790" t="str">
            <v>P607730</v>
          </cell>
          <cell r="B790" t="str">
            <v>İnternal juguler ven ligasyonu</v>
          </cell>
          <cell r="D790" t="str">
            <v>C</v>
          </cell>
          <cell r="F790">
            <v>505.90219224283305</v>
          </cell>
          <cell r="G790">
            <v>324</v>
          </cell>
        </row>
        <row r="791">
          <cell r="A791" t="str">
            <v>P607740</v>
          </cell>
          <cell r="B791" t="str">
            <v>İnterruption, parsiyel veya komplet, sütür, ligasyon, plikasyon, klip, ekstravasküler, intravasküler (Umbrella cihazı) yolla vena ca</v>
          </cell>
          <cell r="D791" t="str">
            <v>B</v>
          </cell>
          <cell r="F791">
            <v>1811.1298482293423</v>
          </cell>
          <cell r="G791">
            <v>1159.92</v>
          </cell>
        </row>
        <row r="792">
          <cell r="A792" t="str">
            <v>P607750</v>
          </cell>
          <cell r="B792" t="str">
            <v>İnterruption, parsiyel/komplet, ligasyon, intravasküler cihaz ile femoral venin</v>
          </cell>
          <cell r="D792" t="str">
            <v>D</v>
          </cell>
          <cell r="F792">
            <v>704.38448566610452</v>
          </cell>
          <cell r="G792">
            <v>451.11600000000004</v>
          </cell>
        </row>
        <row r="793">
          <cell r="A793" t="str">
            <v>P607760</v>
          </cell>
          <cell r="B793" t="str">
            <v>İnterruption, parsiyel/komplet, ligasyon, intravasküler cihaz ile iliyak venin</v>
          </cell>
          <cell r="D793" t="str">
            <v>C</v>
          </cell>
          <cell r="F793">
            <v>1006.2394603709951</v>
          </cell>
          <cell r="G793">
            <v>644.43600000000004</v>
          </cell>
        </row>
        <row r="794">
          <cell r="A794" t="str">
            <v>P607770</v>
          </cell>
          <cell r="B794" t="str">
            <v>Kanayan küçük arter, ven bağlanması</v>
          </cell>
          <cell r="D794" t="str">
            <v>E</v>
          </cell>
          <cell r="F794">
            <v>101.18043844856662</v>
          </cell>
          <cell r="G794">
            <v>64.800000000000011</v>
          </cell>
        </row>
        <row r="795">
          <cell r="A795" t="str">
            <v>P607780</v>
          </cell>
          <cell r="B795" t="str">
            <v>Karotit body tümör çıkarılması</v>
          </cell>
          <cell r="D795" t="str">
            <v>A3</v>
          </cell>
          <cell r="F795">
            <v>4399.4940978077575</v>
          </cell>
          <cell r="G795">
            <v>2817.6120000000001</v>
          </cell>
        </row>
        <row r="796">
          <cell r="A796" t="str">
            <v>P607790</v>
          </cell>
          <cell r="B796" t="str">
            <v>Ligasyon veya biyopsi, temporal arter</v>
          </cell>
          <cell r="D796" t="str">
            <v>E</v>
          </cell>
          <cell r="F796">
            <v>278.24620573355821</v>
          </cell>
          <cell r="G796">
            <v>178.20000000000002</v>
          </cell>
        </row>
        <row r="797">
          <cell r="A797" t="str">
            <v>P607800</v>
          </cell>
          <cell r="B797" t="str">
            <v>Ligasyon, eksternal karotit arter</v>
          </cell>
          <cell r="D797" t="str">
            <v>C</v>
          </cell>
          <cell r="F797">
            <v>754.637436762226</v>
          </cell>
          <cell r="G797">
            <v>483.3</v>
          </cell>
        </row>
        <row r="798">
          <cell r="A798" t="str">
            <v>P607810</v>
          </cell>
          <cell r="B798" t="str">
            <v>Ligasyon, internal veya common karotit arter</v>
          </cell>
          <cell r="C798" t="str">
            <v>Kademeli oklüzyon ile Selverstone veya Crutchfield klempi kullanıldığı gibi</v>
          </cell>
          <cell r="D798" t="str">
            <v>C</v>
          </cell>
          <cell r="F798">
            <v>1006.2394603709951</v>
          </cell>
          <cell r="G798">
            <v>644.43600000000004</v>
          </cell>
        </row>
        <row r="799">
          <cell r="A799" t="str">
            <v>P607820</v>
          </cell>
          <cell r="B799" t="str">
            <v>Ligasyon, internal veya common karotid arter</v>
          </cell>
          <cell r="D799" t="str">
            <v>C</v>
          </cell>
          <cell r="F799">
            <v>804.89038785834748</v>
          </cell>
          <cell r="G799">
            <v>515.48400000000004</v>
          </cell>
        </row>
        <row r="800">
          <cell r="A800" t="str">
            <v>P607830</v>
          </cell>
          <cell r="B800" t="str">
            <v>Ligasyon, major arter, abdomen</v>
          </cell>
          <cell r="D800" t="str">
            <v>B</v>
          </cell>
          <cell r="F800">
            <v>1811.1298482293423</v>
          </cell>
          <cell r="G800">
            <v>1159.92</v>
          </cell>
        </row>
        <row r="801">
          <cell r="A801" t="str">
            <v>P607840</v>
          </cell>
          <cell r="B801" t="str">
            <v>Ligasyon, major arter, boyun</v>
          </cell>
          <cell r="D801" t="str">
            <v>C</v>
          </cell>
          <cell r="F801">
            <v>804.89038785834748</v>
          </cell>
          <cell r="G801">
            <v>515.48400000000004</v>
          </cell>
        </row>
        <row r="802">
          <cell r="A802" t="str">
            <v>P607850</v>
          </cell>
          <cell r="B802" t="str">
            <v>Ligasyon, major arter, ekstremite</v>
          </cell>
          <cell r="D802" t="str">
            <v>C</v>
          </cell>
          <cell r="F802">
            <v>1006.2394603709951</v>
          </cell>
          <cell r="G802">
            <v>644.43600000000004</v>
          </cell>
        </row>
        <row r="803">
          <cell r="A803" t="str">
            <v>P607860</v>
          </cell>
          <cell r="B803" t="str">
            <v>Ligasyon, major arter, göğüs</v>
          </cell>
          <cell r="D803" t="str">
            <v>C</v>
          </cell>
          <cell r="F803">
            <v>1006.2394603709951</v>
          </cell>
          <cell r="G803">
            <v>644.43600000000004</v>
          </cell>
        </row>
        <row r="804">
          <cell r="A804" t="str">
            <v>P607870</v>
          </cell>
          <cell r="B804" t="str">
            <v>Linton tipi deri grefti ile perforatör venlerin ligasyonu, subfasiyal</v>
          </cell>
          <cell r="D804" t="str">
            <v>B</v>
          </cell>
          <cell r="F804">
            <v>2414.8397976391234</v>
          </cell>
          <cell r="G804">
            <v>1546.5600000000002</v>
          </cell>
        </row>
        <row r="805">
          <cell r="A805" t="str">
            <v>P607871</v>
          </cell>
          <cell r="B805" t="str">
            <v>Perforatör venlerin ligasyonu, subfasiyal, her biri</v>
          </cell>
          <cell r="C805" t="str">
            <v>En fazla 4 ligasyon faturalandırılır.</v>
          </cell>
          <cell r="D805" t="str">
            <v>B</v>
          </cell>
          <cell r="E805" t="str">
            <v>*</v>
          </cell>
          <cell r="F805">
            <v>300</v>
          </cell>
          <cell r="G805">
            <v>192.13199999999998</v>
          </cell>
        </row>
        <row r="806">
          <cell r="A806" t="str">
            <v>P607880</v>
          </cell>
          <cell r="B806" t="str">
            <v>Rekürren veya sekonder variköz venlerin ligasyon, ve/veya divizyonu</v>
          </cell>
          <cell r="D806" t="str">
            <v>E</v>
          </cell>
          <cell r="F806">
            <v>231.8718381112985</v>
          </cell>
          <cell r="G806">
            <v>148.5</v>
          </cell>
        </row>
        <row r="807">
          <cell r="A807" t="str">
            <v>P607890</v>
          </cell>
          <cell r="B807" t="str">
            <v>Safenofemoral birleşim yerinde vena safena magna ligasyon ve divizyonu veya distal intterruptionlar</v>
          </cell>
          <cell r="D807" t="str">
            <v>D</v>
          </cell>
          <cell r="F807">
            <v>402.52951096121416</v>
          </cell>
          <cell r="G807">
            <v>257.79599999999999</v>
          </cell>
        </row>
        <row r="808">
          <cell r="A808" t="str">
            <v>P607900</v>
          </cell>
          <cell r="B808" t="str">
            <v>V. safena magna ve parvanın ligasyon (İkisi birden), divizyon ve komplet strippingi</v>
          </cell>
          <cell r="D808" t="str">
            <v>C</v>
          </cell>
          <cell r="F808">
            <v>1006.2394603709951</v>
          </cell>
          <cell r="G808">
            <v>644.43600000000004</v>
          </cell>
        </row>
        <row r="809">
          <cell r="A809" t="str">
            <v>P607910</v>
          </cell>
          <cell r="B809" t="str">
            <v xml:space="preserve">Varislerde lokal pake eksizyonu, her biri </v>
          </cell>
          <cell r="C809" t="str">
            <v>En fazla 4 pake faturalandırılır. 802755 ile birlikte faturalandırılamaz.</v>
          </cell>
          <cell r="D809" t="str">
            <v>E</v>
          </cell>
          <cell r="E809" t="str">
            <v>*</v>
          </cell>
          <cell r="F809">
            <v>252.95</v>
          </cell>
          <cell r="G809">
            <v>161.99929800000001</v>
          </cell>
        </row>
        <row r="810">
          <cell r="A810" t="str">
            <v>P607920</v>
          </cell>
          <cell r="B810" t="str">
            <v>Varislerde sklerozan madde enjeksiyonu, her bir seans</v>
          </cell>
          <cell r="C810" t="str">
            <v>En fazla iki seans faturalandırılır</v>
          </cell>
          <cell r="D810" t="str">
            <v>E</v>
          </cell>
          <cell r="F810">
            <v>50.59021922428331</v>
          </cell>
          <cell r="G810">
            <v>32.400000000000006</v>
          </cell>
        </row>
        <row r="811">
          <cell r="A811" t="str">
            <v>P607930</v>
          </cell>
          <cell r="B811" t="str">
            <v>Vena safena magna/parvanın ligasyon, divizyon ve komplet strippingi</v>
          </cell>
          <cell r="D811" t="str">
            <v>C</v>
          </cell>
          <cell r="F811">
            <v>754.637436762226</v>
          </cell>
          <cell r="G811">
            <v>483.3</v>
          </cell>
        </row>
        <row r="812">
          <cell r="A812" t="str">
            <v>P607931</v>
          </cell>
          <cell r="B812" t="str">
            <v>Vena safena magna ve /veya parvanın endovenöz ablasyonu (RF/lazer/buhar)</v>
          </cell>
          <cell r="C812" t="str">
            <v>Tüm malzemeler dahil</v>
          </cell>
          <cell r="D812" t="str">
            <v>C</v>
          </cell>
          <cell r="E812" t="str">
            <v>*</v>
          </cell>
          <cell r="F812">
            <v>2000</v>
          </cell>
          <cell r="G812">
            <v>1280.8800000000001</v>
          </cell>
        </row>
        <row r="813">
          <cell r="A813" t="str">
            <v>P607940</v>
          </cell>
          <cell r="B813" t="str">
            <v>Vena safena magna/parvanın ligasyon, divizyon ve komplet strippingi ile birlikte radikal ülser eksizyonu ve deri grefti ve/veya alt ekstremite kominikan venlerin bağlanması, derin fasiya eksizyonu ile birlikte</v>
          </cell>
          <cell r="D813" t="str">
            <v>B</v>
          </cell>
          <cell r="F813">
            <v>2112.9848229342329</v>
          </cell>
          <cell r="G813">
            <v>1353.24</v>
          </cell>
        </row>
        <row r="814">
          <cell r="A814" t="str">
            <v>P607950</v>
          </cell>
          <cell r="B814" t="str">
            <v xml:space="preserve">Vena safena parvanın safenopopliteal birleşim yerinde ligasyon ve divizyonu </v>
          </cell>
          <cell r="C814" t="str">
            <v>Ayrı işlem</v>
          </cell>
          <cell r="D814" t="str">
            <v>E</v>
          </cell>
          <cell r="F814">
            <v>370.99494097807758</v>
          </cell>
          <cell r="G814">
            <v>237.60000000000002</v>
          </cell>
        </row>
        <row r="815">
          <cell r="B815" t="str">
            <v>KAN VE LENF SİSTEMLERİ</v>
          </cell>
          <cell r="G815">
            <v>0</v>
          </cell>
        </row>
        <row r="816">
          <cell r="B816" t="str">
            <v>DALAK</v>
          </cell>
          <cell r="G816">
            <v>0</v>
          </cell>
        </row>
        <row r="817">
          <cell r="A817" t="str">
            <v>P607960</v>
          </cell>
          <cell r="B817" t="str">
            <v>Splenorafi</v>
          </cell>
          <cell r="C817" t="str">
            <v>P607970, P607980 ile birlikte faturalandırılmaz.</v>
          </cell>
          <cell r="D817" t="str">
            <v>B</v>
          </cell>
          <cell r="F817">
            <v>2172.3440134907255</v>
          </cell>
          <cell r="G817">
            <v>1391.2560000000003</v>
          </cell>
        </row>
        <row r="818">
          <cell r="A818" t="str">
            <v>P607970</v>
          </cell>
          <cell r="B818" t="str">
            <v>Splenektomi, parsiyel</v>
          </cell>
          <cell r="C818" t="str">
            <v>P607960, P607980 ile birlikte faturalandırılmaz.</v>
          </cell>
          <cell r="D818" t="str">
            <v>B</v>
          </cell>
          <cell r="F818">
            <v>2624.9241146711634</v>
          </cell>
          <cell r="G818">
            <v>1681.1063999999999</v>
          </cell>
        </row>
        <row r="819">
          <cell r="A819" t="str">
            <v>P607971</v>
          </cell>
          <cell r="B819" t="str">
            <v>Splenektomi, parsiyel, laparoskopik</v>
          </cell>
          <cell r="C819" t="str">
            <v>Tüm malzemeler dahil</v>
          </cell>
          <cell r="D819" t="str">
            <v>B</v>
          </cell>
          <cell r="E819" t="str">
            <v>*</v>
          </cell>
          <cell r="F819">
            <v>3794.266441821248</v>
          </cell>
          <cell r="G819">
            <v>2430</v>
          </cell>
        </row>
        <row r="820">
          <cell r="A820" t="str">
            <v>P607980</v>
          </cell>
          <cell r="B820" t="str">
            <v>Splenektomi, total</v>
          </cell>
          <cell r="C820" t="str">
            <v>P607960, P607970 ile birlikte faturalandırılmaz.</v>
          </cell>
          <cell r="D820" t="str">
            <v>B</v>
          </cell>
          <cell r="F820">
            <v>1821.2478920741992</v>
          </cell>
          <cell r="G820">
            <v>1166.4000000000001</v>
          </cell>
        </row>
        <row r="821">
          <cell r="A821" t="str">
            <v>P607981</v>
          </cell>
          <cell r="B821" t="str">
            <v>Splenektomi, total, laparoskopik</v>
          </cell>
          <cell r="C821" t="str">
            <v>Tüm malzemeler dahil</v>
          </cell>
          <cell r="D821" t="str">
            <v>B</v>
          </cell>
          <cell r="E821" t="str">
            <v>*</v>
          </cell>
          <cell r="F821">
            <v>3372.6812816188872</v>
          </cell>
          <cell r="G821">
            <v>2160</v>
          </cell>
        </row>
        <row r="822">
          <cell r="B822" t="str">
            <v>LENF NODLARI VE LENFATİK KANALLAR</v>
          </cell>
          <cell r="G822">
            <v>0</v>
          </cell>
        </row>
        <row r="823">
          <cell r="B823" t="str">
            <v>İNSİZYON</v>
          </cell>
          <cell r="G823">
            <v>0</v>
          </cell>
        </row>
        <row r="824">
          <cell r="A824" t="str">
            <v>P607990</v>
          </cell>
          <cell r="B824" t="str">
            <v xml:space="preserve">Boyun diseksiyonu, tek taraf </v>
          </cell>
          <cell r="D824" t="str">
            <v>B</v>
          </cell>
          <cell r="F824">
            <v>3349.038785834739</v>
          </cell>
          <cell r="G824">
            <v>2144.8584000000001</v>
          </cell>
        </row>
        <row r="825">
          <cell r="A825" t="str">
            <v>P608000</v>
          </cell>
          <cell r="B825" t="str">
            <v>İliyoinguinal lenf nodu disseksiyonu</v>
          </cell>
          <cell r="D825" t="str">
            <v>B</v>
          </cell>
          <cell r="F825">
            <v>1516.3575042158518</v>
          </cell>
          <cell r="G825">
            <v>971.13600000000008</v>
          </cell>
        </row>
        <row r="826">
          <cell r="A826" t="str">
            <v>P608010</v>
          </cell>
          <cell r="B826" t="str">
            <v>Koltuk altı diseksiyonu</v>
          </cell>
          <cell r="D826" t="str">
            <v>C</v>
          </cell>
          <cell r="F826">
            <v>921.24789207419894</v>
          </cell>
          <cell r="G826">
            <v>590.00400000000002</v>
          </cell>
        </row>
        <row r="827">
          <cell r="A827" t="str">
            <v>P608040</v>
          </cell>
          <cell r="B827" t="str">
            <v>Lenfanjiyotomi veya lenf kanallarına diğer işlemler</v>
          </cell>
          <cell r="D827" t="str">
            <v>D</v>
          </cell>
          <cell r="F827">
            <v>705.90219224283317</v>
          </cell>
          <cell r="G827">
            <v>452.08800000000008</v>
          </cell>
        </row>
        <row r="828">
          <cell r="A828" t="str">
            <v>P608050</v>
          </cell>
          <cell r="B828" t="str">
            <v>Retroperitoneal lenf bezi diseksiyonu</v>
          </cell>
          <cell r="D828" t="str">
            <v>A3</v>
          </cell>
          <cell r="F828">
            <v>3079.932546374368</v>
          </cell>
          <cell r="G828">
            <v>1972.5120000000002</v>
          </cell>
        </row>
        <row r="829">
          <cell r="A829" t="str">
            <v>P608060</v>
          </cell>
          <cell r="B829" t="str">
            <v xml:space="preserve">Sentinel lenfadenektomi </v>
          </cell>
          <cell r="D829" t="str">
            <v>D</v>
          </cell>
          <cell r="F829">
            <v>705.90219224283317</v>
          </cell>
          <cell r="G829">
            <v>452.08800000000008</v>
          </cell>
        </row>
        <row r="830">
          <cell r="A830" t="str">
            <v>P608070</v>
          </cell>
          <cell r="B830" t="str">
            <v>Torasik duktusun sütür ve/veya ligasyonu, abdominal yaklaşım ile</v>
          </cell>
          <cell r="D830" t="str">
            <v>B</v>
          </cell>
          <cell r="F830">
            <v>1698.3136593591908</v>
          </cell>
          <cell r="G830">
            <v>1087.6680000000001</v>
          </cell>
        </row>
        <row r="831">
          <cell r="A831" t="str">
            <v>P608080</v>
          </cell>
          <cell r="B831" t="str">
            <v>Torasik duktusun sütür ve/veya ligasyonu, servikal yaklaşım ile</v>
          </cell>
          <cell r="D831" t="str">
            <v>D</v>
          </cell>
          <cell r="F831">
            <v>705.90219224283317</v>
          </cell>
          <cell r="G831">
            <v>452.08800000000008</v>
          </cell>
        </row>
        <row r="832">
          <cell r="A832" t="str">
            <v>P608090</v>
          </cell>
          <cell r="B832" t="str">
            <v>Torasik duktusun sütür ve/veya ligasyonu, torasik yaklaşım ile</v>
          </cell>
          <cell r="D832" t="str">
            <v>B</v>
          </cell>
          <cell r="F832">
            <v>1698.3136593591908</v>
          </cell>
          <cell r="G832">
            <v>1087.6680000000001</v>
          </cell>
        </row>
        <row r="833">
          <cell r="B833" t="str">
            <v>EKSİZYON</v>
          </cell>
          <cell r="G833">
            <v>0</v>
          </cell>
        </row>
        <row r="834">
          <cell r="A834" t="str">
            <v>P608100</v>
          </cell>
          <cell r="B834" t="str">
            <v xml:space="preserve">Diseksiyon, derin jugüler nodlar </v>
          </cell>
          <cell r="D834" t="str">
            <v>D</v>
          </cell>
          <cell r="F834">
            <v>847.04890387858359</v>
          </cell>
          <cell r="G834">
            <v>542.48400000000015</v>
          </cell>
        </row>
        <row r="835">
          <cell r="A835" t="str">
            <v>P608110</v>
          </cell>
          <cell r="B835" t="str">
            <v>Evrelendirme için sınırlı lenfadenektomi (Ayrı işlem), pelvik ve paraaortik</v>
          </cell>
          <cell r="D835" t="str">
            <v>C</v>
          </cell>
          <cell r="F835">
            <v>1228.3305227655987</v>
          </cell>
          <cell r="G835">
            <v>786.67200000000003</v>
          </cell>
        </row>
        <row r="836">
          <cell r="A836" t="str">
            <v>P608120</v>
          </cell>
          <cell r="B836" t="str">
            <v>Kistik higroma eksizyonu, basit</v>
          </cell>
          <cell r="C836" t="str">
            <v>Derin nörovasküler diseksiyon olmadan</v>
          </cell>
          <cell r="D836" t="str">
            <v>D</v>
          </cell>
          <cell r="F836">
            <v>1149.5278246205733</v>
          </cell>
          <cell r="G836">
            <v>736.20360000000005</v>
          </cell>
        </row>
        <row r="837">
          <cell r="A837" t="str">
            <v>P608130</v>
          </cell>
          <cell r="B837" t="str">
            <v>Kistik higroma eksizyonu, kompleks</v>
          </cell>
          <cell r="D837" t="str">
            <v>C</v>
          </cell>
          <cell r="F837">
            <v>1583.9966273187183</v>
          </cell>
          <cell r="G837">
            <v>1014.4548</v>
          </cell>
        </row>
        <row r="838">
          <cell r="A838" t="str">
            <v>P608140</v>
          </cell>
          <cell r="B838" t="str">
            <v xml:space="preserve">Lenf nodları biyopsi veya eksizyonu, derin aksiller nodlar </v>
          </cell>
          <cell r="D838" t="str">
            <v>D</v>
          </cell>
          <cell r="F838">
            <v>529.34232715008432</v>
          </cell>
          <cell r="G838">
            <v>339.012</v>
          </cell>
        </row>
        <row r="839">
          <cell r="A839" t="str">
            <v>P608150</v>
          </cell>
          <cell r="B839" t="str">
            <v xml:space="preserve">Lenf nodları biyopsi veya eksizyonu, internal mammary nodlar (Ayrı işlem) </v>
          </cell>
          <cell r="C839" t="str">
            <v>P603650, P603660, P603670, P603750 ile birlikte faturalandırılmaz.</v>
          </cell>
          <cell r="D839" t="str">
            <v>D</v>
          </cell>
          <cell r="F839">
            <v>970.6576728499158</v>
          </cell>
          <cell r="G839">
            <v>621.64800000000002</v>
          </cell>
        </row>
        <row r="840">
          <cell r="A840" t="str">
            <v>P608160</v>
          </cell>
          <cell r="B840" t="str">
            <v xml:space="preserve">Lenf nodları biyopsi veya eksizyonu, skalen yağ yastıkçığı eksizyonu ile birlikte derin servikal nodlar </v>
          </cell>
          <cell r="D840" t="str">
            <v>D</v>
          </cell>
          <cell r="F840">
            <v>705.90219224283317</v>
          </cell>
          <cell r="G840">
            <v>452.08800000000008</v>
          </cell>
        </row>
        <row r="841">
          <cell r="A841" t="str">
            <v>P608161</v>
          </cell>
          <cell r="B841" t="str">
            <v>Yüzeyel lenf bezi biyopsisi veya eksizyonu</v>
          </cell>
          <cell r="D841" t="str">
            <v>D</v>
          </cell>
          <cell r="F841">
            <v>286.67790893760542</v>
          </cell>
          <cell r="G841">
            <v>183.60000000000002</v>
          </cell>
        </row>
        <row r="842">
          <cell r="B842" t="str">
            <v>ALT EKSTREMİTEYE YÖNELİK GİRİŞİMLER</v>
          </cell>
          <cell r="G842">
            <v>0</v>
          </cell>
        </row>
        <row r="843">
          <cell r="A843" t="str">
            <v>P608170</v>
          </cell>
          <cell r="B843" t="str">
            <v>Tek yanlı süperfisiyel inguinal lenf bezi diseksiyonu</v>
          </cell>
          <cell r="D843" t="str">
            <v>B</v>
          </cell>
          <cell r="F843">
            <v>1516.3575042158518</v>
          </cell>
          <cell r="G843">
            <v>971.13600000000008</v>
          </cell>
        </row>
        <row r="844">
          <cell r="A844" t="str">
            <v>P608180</v>
          </cell>
          <cell r="B844" t="str">
            <v>Tek yanlı süperfisiyel ile birlikte derin  inguinal lenf bezi diseksiyonu</v>
          </cell>
          <cell r="D844" t="str">
            <v>B</v>
          </cell>
          <cell r="F844">
            <v>1819.5615514333897</v>
          </cell>
          <cell r="G844">
            <v>1165.3200000000002</v>
          </cell>
        </row>
        <row r="845">
          <cell r="A845" t="str">
            <v>P608190</v>
          </cell>
          <cell r="B845" t="str">
            <v>Lenfödem tedavisi için  Charles ameliyatı, tüm uyluk  bölgesinde</v>
          </cell>
          <cell r="D845" t="str">
            <v>A3</v>
          </cell>
          <cell r="F845">
            <v>3000.8431703204051</v>
          </cell>
          <cell r="G845">
            <v>1921.8600000000004</v>
          </cell>
        </row>
        <row r="846">
          <cell r="A846" t="str">
            <v>P608200</v>
          </cell>
          <cell r="B846" t="str">
            <v>Lenfödem tedavisi için Charles ameliyatı, sınırlı bir alanda</v>
          </cell>
          <cell r="D846" t="str">
            <v>C</v>
          </cell>
          <cell r="F846">
            <v>979.42664418212473</v>
          </cell>
          <cell r="G846">
            <v>627.26400000000001</v>
          </cell>
        </row>
        <row r="847">
          <cell r="A847" t="str">
            <v>P608210</v>
          </cell>
          <cell r="B847" t="str">
            <v xml:space="preserve">Lenfödem tedavisi için Thompson ameliyatı </v>
          </cell>
          <cell r="D847" t="str">
            <v>B</v>
          </cell>
          <cell r="F847">
            <v>1693.9291736930861</v>
          </cell>
          <cell r="G847">
            <v>1084.8600000000001</v>
          </cell>
        </row>
        <row r="848">
          <cell r="A848" t="str">
            <v>P608220</v>
          </cell>
          <cell r="B848" t="str">
            <v>Lenfödemde lenfadenovenöz veya lenfatikovenöz şant</v>
          </cell>
          <cell r="D848" t="str">
            <v>B</v>
          </cell>
          <cell r="F848">
            <v>1693.9291736930861</v>
          </cell>
          <cell r="G848">
            <v>1084.8600000000001</v>
          </cell>
        </row>
        <row r="849">
          <cell r="A849" t="str">
            <v>P608230</v>
          </cell>
          <cell r="B849" t="str">
            <v>Lenfödem için Charles radikal eksizyon ve deri grefti</v>
          </cell>
          <cell r="D849" t="str">
            <v>A3</v>
          </cell>
          <cell r="F849">
            <v>2250.5902192242834</v>
          </cell>
          <cell r="G849">
            <v>1441.3679999999999</v>
          </cell>
        </row>
        <row r="850">
          <cell r="A850" t="str">
            <v>P608240</v>
          </cell>
          <cell r="B850" t="str">
            <v>Lenfödem için omentum transpozisyonu</v>
          </cell>
          <cell r="D850" t="str">
            <v>B</v>
          </cell>
          <cell r="F850">
            <v>2117.5379426644186</v>
          </cell>
          <cell r="G850">
            <v>1356.1560000000002</v>
          </cell>
        </row>
        <row r="851">
          <cell r="B851" t="str">
            <v>MİKROCERRAHİ</v>
          </cell>
          <cell r="G851">
            <v>0</v>
          </cell>
        </row>
        <row r="852">
          <cell r="A852" t="str">
            <v>P608250</v>
          </cell>
          <cell r="B852" t="str">
            <v>Damar onarımı</v>
          </cell>
          <cell r="D852" t="str">
            <v>B</v>
          </cell>
          <cell r="F852">
            <v>2301.8549747048905</v>
          </cell>
          <cell r="G852">
            <v>1474.2</v>
          </cell>
        </row>
        <row r="853">
          <cell r="A853" t="str">
            <v>P608260</v>
          </cell>
          <cell r="B853" t="str">
            <v>Damar grefti kullanılarak yapılan vasküler girişimler</v>
          </cell>
          <cell r="D853" t="str">
            <v>B</v>
          </cell>
          <cell r="F853">
            <v>3988.1956155143339</v>
          </cell>
          <cell r="G853">
            <v>2554.2000000000003</v>
          </cell>
        </row>
        <row r="854">
          <cell r="B854" t="str">
            <v>6.5.SOLUNUM SİSTEMİ CERRAHİSİ</v>
          </cell>
          <cell r="G854">
            <v>0</v>
          </cell>
        </row>
        <row r="855">
          <cell r="B855" t="str">
            <v>TRAKEA VE BRONŞ</v>
          </cell>
          <cell r="G855">
            <v>0</v>
          </cell>
        </row>
        <row r="856">
          <cell r="A856" t="str">
            <v>P608270</v>
          </cell>
          <cell r="B856" t="str">
            <v xml:space="preserve">Bronkobiliyer fistül onarımı </v>
          </cell>
          <cell r="D856" t="str">
            <v>A3</v>
          </cell>
          <cell r="F856">
            <v>5490.7251264755487</v>
          </cell>
          <cell r="G856">
            <v>3516.48</v>
          </cell>
        </row>
        <row r="857">
          <cell r="A857" t="str">
            <v>P608280</v>
          </cell>
          <cell r="B857" t="str">
            <v>Bronkoplasti, stenoz veya tümör eksizyonu ve anastomoz, greft onarımı var veya yok</v>
          </cell>
          <cell r="C857" t="str">
            <v>Greft hariç</v>
          </cell>
          <cell r="D857" t="str">
            <v>A3</v>
          </cell>
          <cell r="F857">
            <v>4392.5801011804388</v>
          </cell>
          <cell r="G857">
            <v>2813.1840000000002</v>
          </cell>
        </row>
        <row r="858">
          <cell r="A858" t="str">
            <v>P608290</v>
          </cell>
          <cell r="B858" t="str">
            <v>Bronkoplasti, travmatik rüptür</v>
          </cell>
          <cell r="D858" t="str">
            <v>A3</v>
          </cell>
          <cell r="F858">
            <v>3660.3709949409781</v>
          </cell>
          <cell r="G858">
            <v>2344.248</v>
          </cell>
        </row>
        <row r="859">
          <cell r="A859" t="str">
            <v>P608300</v>
          </cell>
          <cell r="B859" t="str">
            <v xml:space="preserve">Bronkoskopi, bronşiyal fistül kapama amaçlı </v>
          </cell>
          <cell r="C859" t="str">
            <v>Fibrin glue, syanoakrilat vb</v>
          </cell>
          <cell r="D859" t="str">
            <v>C</v>
          </cell>
          <cell r="F859">
            <v>1145.8684654300168</v>
          </cell>
          <cell r="G859">
            <v>733.86</v>
          </cell>
        </row>
        <row r="860">
          <cell r="A860" t="str">
            <v>P608310</v>
          </cell>
          <cell r="B860" t="str">
            <v>Bronkoskopi, tanısal (Fleksble/rijit), bronşial lavaj ile birlikte veya değil</v>
          </cell>
          <cell r="C860" t="str">
            <v>Genel anestezi ile yapıldığında anestezi ücreti faturalandırılır.</v>
          </cell>
          <cell r="D860" t="str">
            <v>D</v>
          </cell>
          <cell r="F860">
            <v>572.849915682968</v>
          </cell>
          <cell r="G860">
            <v>366.87600000000003</v>
          </cell>
        </row>
        <row r="861">
          <cell r="A861" t="str">
            <v>P608320</v>
          </cell>
          <cell r="B861" t="str">
            <v>Bronkoskopi, biyopsi veya yabancı cisim çıkarılması amacıyla</v>
          </cell>
          <cell r="D861" t="str">
            <v>D</v>
          </cell>
          <cell r="F861">
            <v>954.80607082630706</v>
          </cell>
          <cell r="G861">
            <v>611.49600000000009</v>
          </cell>
        </row>
        <row r="862">
          <cell r="A862" t="str">
            <v>P608330</v>
          </cell>
          <cell r="B862" t="str">
            <v>Bronkoskopik lazer veya koter veya diatermi veya kriyoterapi</v>
          </cell>
          <cell r="C862" t="str">
            <v>P608310 ile birlikte faturalandırılmaz.
Bronkoskopi işlem puanı dahil.</v>
          </cell>
          <cell r="D862" t="str">
            <v>B</v>
          </cell>
          <cell r="F862">
            <v>1619.5615514333897</v>
          </cell>
          <cell r="G862">
            <v>1037.2320000000002</v>
          </cell>
        </row>
        <row r="863">
          <cell r="A863" t="str">
            <v>P608340</v>
          </cell>
          <cell r="B863" t="str">
            <v xml:space="preserve">Bronkoskopi, eksizyon dışı bir metotla tümör destrüksiyonu veya stenozun açılması </v>
          </cell>
          <cell r="D863" t="str">
            <v>B</v>
          </cell>
          <cell r="F863">
            <v>1943.338954468803</v>
          </cell>
          <cell r="G863">
            <v>1244.5920000000001</v>
          </cell>
        </row>
        <row r="864">
          <cell r="A864" t="str">
            <v>P608350</v>
          </cell>
          <cell r="B864" t="str">
            <v>Bronkoskopi, trakeal dilatasyon ve trakeal stent yerleştirilmesi ile birlikte</v>
          </cell>
          <cell r="C864" t="str">
            <v>Stent hariç</v>
          </cell>
          <cell r="D864" t="str">
            <v>C</v>
          </cell>
          <cell r="F864">
            <v>1527.655986509275</v>
          </cell>
          <cell r="G864">
            <v>978.37200000000007</v>
          </cell>
        </row>
        <row r="865">
          <cell r="A865" t="str">
            <v>P608360</v>
          </cell>
          <cell r="B865" t="str">
            <v>Bronkoskopi, trakeal veya bronşiyal dilatasyon ile birlikte</v>
          </cell>
          <cell r="D865" t="str">
            <v>D</v>
          </cell>
          <cell r="F865">
            <v>954.80607082630706</v>
          </cell>
          <cell r="G865">
            <v>611.49600000000009</v>
          </cell>
        </row>
        <row r="866">
          <cell r="A866" t="str">
            <v>P608370</v>
          </cell>
          <cell r="B866" t="str">
            <v xml:space="preserve">Bronkoskopi, trakeobronşial ağacın terapötik aspirasyonu ile birlikte </v>
          </cell>
          <cell r="D866" t="str">
            <v>D</v>
          </cell>
          <cell r="E866" t="str">
            <v>*</v>
          </cell>
          <cell r="F866">
            <v>643.17032040472179</v>
          </cell>
          <cell r="G866">
            <v>411.91199999999998</v>
          </cell>
        </row>
        <row r="867">
          <cell r="A867" t="str">
            <v>P608380</v>
          </cell>
          <cell r="B867" t="str">
            <v>Cerrahi trakeostomi veya fistül kapatılması, plastik onarım ile birlikte</v>
          </cell>
          <cell r="D867" t="str">
            <v>D</v>
          </cell>
          <cell r="F867">
            <v>763.74367622259695</v>
          </cell>
          <cell r="G867">
            <v>489.13200000000001</v>
          </cell>
        </row>
        <row r="868">
          <cell r="A868" t="str">
            <v>P608390</v>
          </cell>
          <cell r="B868" t="str">
            <v>Cerrahi trakeostomi veya fistül kapatılması, plastik onarım olmadan</v>
          </cell>
          <cell r="D868" t="str">
            <v>E</v>
          </cell>
          <cell r="F868">
            <v>458.17875210792579</v>
          </cell>
          <cell r="G868">
            <v>293.43599999999998</v>
          </cell>
        </row>
        <row r="869">
          <cell r="A869" t="str">
            <v>P608400</v>
          </cell>
          <cell r="B869" t="str">
            <v>Eksternal trakeal yaralanma, primer sütür</v>
          </cell>
          <cell r="D869" t="str">
            <v>A3</v>
          </cell>
          <cell r="F869">
            <v>5536.6357504215857</v>
          </cell>
          <cell r="G869">
            <v>3545.8830000000007</v>
          </cell>
        </row>
        <row r="870">
          <cell r="A870" t="str">
            <v>P608410</v>
          </cell>
          <cell r="B870" t="str">
            <v>Karinal rekonstrüksiyon</v>
          </cell>
          <cell r="D870" t="str">
            <v>A2</v>
          </cell>
          <cell r="F870">
            <v>9641.2310286677912</v>
          </cell>
          <cell r="G870">
            <v>6174.63</v>
          </cell>
        </row>
        <row r="871">
          <cell r="A871" t="str">
            <v>P608420</v>
          </cell>
          <cell r="B871" t="str">
            <v xml:space="preserve">Pretrakeal fasya açılması </v>
          </cell>
          <cell r="C871" t="str">
            <v>Ciddi mediyastinal amfizemde</v>
          </cell>
          <cell r="D871" t="str">
            <v>E</v>
          </cell>
          <cell r="F871">
            <v>381.95615514333895</v>
          </cell>
          <cell r="G871">
            <v>244.61999999999998</v>
          </cell>
        </row>
        <row r="872">
          <cell r="A872" t="str">
            <v>P608430</v>
          </cell>
          <cell r="B872" t="str">
            <v>Trakeal stenoz eksizyonu ve anastomoz, servikal, greft onarımı var veya yok</v>
          </cell>
          <cell r="D872" t="str">
            <v>A3</v>
          </cell>
          <cell r="F872">
            <v>4392.5801011804388</v>
          </cell>
          <cell r="G872">
            <v>2813.1840000000002</v>
          </cell>
        </row>
        <row r="873">
          <cell r="A873" t="str">
            <v>P608440</v>
          </cell>
          <cell r="B873" t="str">
            <v>Trakeal stenoz eksizyonu ve anastomoz, torasik, greft onarımı var veya yok</v>
          </cell>
          <cell r="D873" t="str">
            <v>A3</v>
          </cell>
          <cell r="F873">
            <v>5124.6205733558181</v>
          </cell>
          <cell r="G873">
            <v>3282.0120000000002</v>
          </cell>
        </row>
        <row r="874">
          <cell r="A874" t="str">
            <v>P608450</v>
          </cell>
          <cell r="B874" t="str">
            <v>Trakeal tümör veya karsinoma eksizyonu,servikal, greft onarımı var veya yok</v>
          </cell>
          <cell r="D874" t="str">
            <v>A3</v>
          </cell>
          <cell r="F874">
            <v>4392.58</v>
          </cell>
          <cell r="G874">
            <v>2813.1839352000002</v>
          </cell>
        </row>
        <row r="875">
          <cell r="A875" t="str">
            <v>P608460</v>
          </cell>
          <cell r="B875" t="str">
            <v>Trakeal tümör veya karsinoma eksizyonu, torasik, greft onarımı var veya yok</v>
          </cell>
          <cell r="D875" t="str">
            <v>A3</v>
          </cell>
          <cell r="F875">
            <v>7046.3532883642501</v>
          </cell>
          <cell r="G875">
            <v>4512.7665000000006</v>
          </cell>
        </row>
        <row r="876">
          <cell r="A876" t="str">
            <v>P608470</v>
          </cell>
          <cell r="B876" t="str">
            <v>Trakeofaringeal fistül onarımı</v>
          </cell>
          <cell r="D876" t="str">
            <v>A3</v>
          </cell>
          <cell r="F876">
            <v>4392.5801011804388</v>
          </cell>
          <cell r="G876">
            <v>2813.1840000000002</v>
          </cell>
        </row>
        <row r="877">
          <cell r="A877" t="str">
            <v>P608480</v>
          </cell>
          <cell r="B877" t="str">
            <v>Trakeoözefagial fistül primer onarımı</v>
          </cell>
          <cell r="D877" t="str">
            <v>A3</v>
          </cell>
          <cell r="F877">
            <v>4392.5801011804388</v>
          </cell>
          <cell r="G877">
            <v>2813.1840000000002</v>
          </cell>
        </row>
        <row r="878">
          <cell r="A878" t="str">
            <v>P608490</v>
          </cell>
          <cell r="B878" t="str">
            <v>Trakeostomi stenozu açılması</v>
          </cell>
          <cell r="D878" t="str">
            <v>D</v>
          </cell>
          <cell r="F878">
            <v>665.43001686340642</v>
          </cell>
          <cell r="G878">
            <v>426.16800000000001</v>
          </cell>
        </row>
        <row r="879">
          <cell r="A879" t="str">
            <v>P608500</v>
          </cell>
          <cell r="B879" t="str">
            <v xml:space="preserve">Trakeotomi açılması, acil </v>
          </cell>
          <cell r="D879" t="str">
            <v>D</v>
          </cell>
          <cell r="F879">
            <v>832.04047217537948</v>
          </cell>
          <cell r="G879">
            <v>532.87200000000007</v>
          </cell>
        </row>
        <row r="880">
          <cell r="A880" t="str">
            <v>P608510</v>
          </cell>
          <cell r="B880" t="str">
            <v>Trakeotomi açılması, planlı</v>
          </cell>
          <cell r="D880" t="str">
            <v>D</v>
          </cell>
          <cell r="F880">
            <v>665.43001686340642</v>
          </cell>
          <cell r="G880">
            <v>426.16800000000001</v>
          </cell>
        </row>
        <row r="881">
          <cell r="B881" t="str">
            <v>AKCİĞERLER VE PLEVRA</v>
          </cell>
          <cell r="G881">
            <v>0</v>
          </cell>
        </row>
        <row r="882">
          <cell r="A882" t="str">
            <v>P608520</v>
          </cell>
          <cell r="B882" t="str">
            <v>Akciğer ile birlikte karaciğer hidatik kisti, aynı seans, frenotomi ile</v>
          </cell>
          <cell r="D882" t="str">
            <v>A3</v>
          </cell>
          <cell r="F882">
            <v>5490.7251264755487</v>
          </cell>
          <cell r="G882">
            <v>3516.48</v>
          </cell>
        </row>
        <row r="883">
          <cell r="A883" t="str">
            <v>P608530</v>
          </cell>
          <cell r="B883" t="str">
            <v xml:space="preserve">Akciğer rezeksiyonu ve mediastinal lenf nodu diseksiyonu </v>
          </cell>
          <cell r="D883" t="str">
            <v>A3</v>
          </cell>
          <cell r="F883">
            <v>9261.1119308600319</v>
          </cell>
          <cell r="G883">
            <v>5931.1865249999992</v>
          </cell>
        </row>
        <row r="884">
          <cell r="A884" t="str">
            <v>P608540</v>
          </cell>
          <cell r="B884" t="str">
            <v>Akciğer rezeksiyonu, göğüs duvarı rezeksiyonu ve rekonstrüksiyonu, protezli veya protezsiz</v>
          </cell>
          <cell r="D884" t="str">
            <v>A3</v>
          </cell>
          <cell r="F884">
            <v>9504.0134907251268</v>
          </cell>
          <cell r="G884">
            <v>6086.7504000000008</v>
          </cell>
        </row>
        <row r="885">
          <cell r="A885" t="str">
            <v>P608550</v>
          </cell>
          <cell r="B885" t="str">
            <v>Akciğer transplantasyonu, global</v>
          </cell>
          <cell r="D885" t="str">
            <v>A1</v>
          </cell>
          <cell r="E885" t="str">
            <v>*</v>
          </cell>
          <cell r="F885">
            <v>155817.87521079258</v>
          </cell>
          <cell r="G885">
            <v>99792</v>
          </cell>
        </row>
        <row r="886">
          <cell r="A886" t="str">
            <v>P608560</v>
          </cell>
          <cell r="B886" t="str">
            <v>Ampiyem kesesi enükleasyonu (Ampiyemektomi)</v>
          </cell>
          <cell r="D886" t="str">
            <v>A3</v>
          </cell>
          <cell r="F886">
            <v>5033.0101180438451</v>
          </cell>
          <cell r="G886">
            <v>3223.3409999999999</v>
          </cell>
        </row>
        <row r="887">
          <cell r="A887" t="str">
            <v>P608570</v>
          </cell>
          <cell r="B887" t="str">
            <v>Bronkial sleeve lobektomi</v>
          </cell>
          <cell r="C887" t="str">
            <v>P608280 , P608290 , P608690 , P608700 ile birlikte faturalandırılmaz.</v>
          </cell>
          <cell r="D887" t="str">
            <v>A3</v>
          </cell>
          <cell r="F887">
            <v>5856.8296795952783</v>
          </cell>
          <cell r="G887">
            <v>3750.9480000000003</v>
          </cell>
        </row>
        <row r="888">
          <cell r="A888" t="str">
            <v>P608580</v>
          </cell>
          <cell r="B888" t="str">
            <v>Bronkovasküler sleeve lobektomi</v>
          </cell>
          <cell r="C888" t="str">
            <v>P608280 , P608290 ile birlikte faturalandırılmaz.</v>
          </cell>
          <cell r="D888" t="str">
            <v>A2</v>
          </cell>
          <cell r="F888">
            <v>9641.2310286677912</v>
          </cell>
          <cell r="G888">
            <v>6174.63</v>
          </cell>
        </row>
        <row r="889">
          <cell r="A889" t="str">
            <v>P608590</v>
          </cell>
          <cell r="B889" t="str">
            <v>Dekortikasyon, pulmoner, parsiyel</v>
          </cell>
          <cell r="D889" t="str">
            <v>B</v>
          </cell>
          <cell r="F889">
            <v>2267.2849915682968</v>
          </cell>
          <cell r="G889">
            <v>1452.0600000000002</v>
          </cell>
        </row>
        <row r="890">
          <cell r="A890" t="str">
            <v>P608600</v>
          </cell>
          <cell r="B890" t="str">
            <v xml:space="preserve">Dekortikasyon, pulmoner, total </v>
          </cell>
          <cell r="D890" t="str">
            <v>A3</v>
          </cell>
          <cell r="F890">
            <v>5033.0101180438451</v>
          </cell>
          <cell r="G890">
            <v>3223.3409999999999</v>
          </cell>
        </row>
        <row r="891">
          <cell r="A891" t="str">
            <v>P608620</v>
          </cell>
          <cell r="B891" t="str">
            <v xml:space="preserve">Ekstended akciğer rezeksiyonları </v>
          </cell>
          <cell r="C891" t="str">
            <v>Göğüs duvarı, diyafragma, perikard vb.</v>
          </cell>
          <cell r="D891" t="str">
            <v>A3</v>
          </cell>
          <cell r="F891">
            <v>9059.6964586846534</v>
          </cell>
          <cell r="G891">
            <v>5802.192</v>
          </cell>
        </row>
        <row r="892">
          <cell r="A892" t="str">
            <v>P608630</v>
          </cell>
          <cell r="B892" t="str">
            <v xml:space="preserve">İntraplöral lavaj, her tür teknikle </v>
          </cell>
          <cell r="D892" t="str">
            <v>C</v>
          </cell>
          <cell r="F892">
            <v>1145.8684654300168</v>
          </cell>
          <cell r="G892">
            <v>733.86</v>
          </cell>
        </row>
        <row r="893">
          <cell r="A893" t="str">
            <v>P608640</v>
          </cell>
          <cell r="B893" t="str">
            <v>Kateter torakostomi, kapalı sistem uygulama</v>
          </cell>
          <cell r="D893" t="str">
            <v>D</v>
          </cell>
          <cell r="F893">
            <v>572.849915682968</v>
          </cell>
          <cell r="G893">
            <v>366.87600000000003</v>
          </cell>
        </row>
        <row r="894">
          <cell r="A894" t="str">
            <v>P608650</v>
          </cell>
          <cell r="B894" t="str">
            <v xml:space="preserve">Kimyasal plörodez, ayrıca tüp torakostomi veya kateter torakostomi eklenecek </v>
          </cell>
          <cell r="D894" t="str">
            <v>E</v>
          </cell>
          <cell r="F894">
            <v>381.95615514333895</v>
          </cell>
          <cell r="G894">
            <v>244.61999999999998</v>
          </cell>
        </row>
        <row r="895">
          <cell r="A895" t="str">
            <v>P608660</v>
          </cell>
          <cell r="B895" t="str">
            <v>Kist hidatik ameliyatları, akciğer</v>
          </cell>
          <cell r="D895" t="str">
            <v>B</v>
          </cell>
          <cell r="F895">
            <v>2672.849915682968</v>
          </cell>
          <cell r="G895">
            <v>1711.8000000000002</v>
          </cell>
        </row>
        <row r="896">
          <cell r="A896" t="str">
            <v>P608670</v>
          </cell>
          <cell r="B896" t="str">
            <v>Kist hidatik ameliyatları, akciğer, mediyan sternotomi ile, iki taraf</v>
          </cell>
          <cell r="D896" t="str">
            <v>A3</v>
          </cell>
          <cell r="F896">
            <v>5490.7251264755487</v>
          </cell>
          <cell r="G896">
            <v>3516.48</v>
          </cell>
        </row>
        <row r="897">
          <cell r="A897" t="str">
            <v>P608680</v>
          </cell>
          <cell r="B897" t="str">
            <v>Konjenital akciğer malformasyonları rezeksiyonu</v>
          </cell>
          <cell r="D897" t="str">
            <v>A3</v>
          </cell>
          <cell r="F897">
            <v>4724.8566610455318</v>
          </cell>
          <cell r="G897">
            <v>3025.9872000000005</v>
          </cell>
        </row>
        <row r="898">
          <cell r="A898" t="str">
            <v>P608690</v>
          </cell>
          <cell r="B898" t="str">
            <v>Lobektomi, konkomitan dekortikasyon ile birlikte</v>
          </cell>
          <cell r="D898" t="str">
            <v>A3</v>
          </cell>
          <cell r="F898">
            <v>5973.9460370994948</v>
          </cell>
          <cell r="G898">
            <v>3825.9540000000006</v>
          </cell>
        </row>
        <row r="899">
          <cell r="A899" t="str">
            <v>P608700</v>
          </cell>
          <cell r="B899" t="str">
            <v>Lobektomi veya segmentektomi</v>
          </cell>
          <cell r="D899" t="str">
            <v>A3</v>
          </cell>
          <cell r="F899">
            <v>5611.888701517707</v>
          </cell>
          <cell r="G899">
            <v>3594.078</v>
          </cell>
        </row>
        <row r="900">
          <cell r="A900" t="str">
            <v>P608710</v>
          </cell>
          <cell r="B900" t="str">
            <v>Major bronşial fistülün açık cerrahi ile kapatılması</v>
          </cell>
          <cell r="D900" t="str">
            <v>A3</v>
          </cell>
          <cell r="F900">
            <v>6039.7976391231041</v>
          </cell>
          <cell r="G900">
            <v>3868.1280000000006</v>
          </cell>
        </row>
        <row r="901">
          <cell r="A901" t="str">
            <v>P608720</v>
          </cell>
          <cell r="B901" t="str">
            <v>Neoadjuvan kemoradyoterapi sonrası akciğer rezeksiyonları</v>
          </cell>
          <cell r="D901" t="str">
            <v>A3</v>
          </cell>
          <cell r="F901">
            <v>6588.8701517706577</v>
          </cell>
          <cell r="G901">
            <v>4219.7759999999998</v>
          </cell>
        </row>
        <row r="902">
          <cell r="A902" t="str">
            <v>P608730</v>
          </cell>
          <cell r="B902" t="str">
            <v>Pnömonektomi</v>
          </cell>
          <cell r="D902" t="str">
            <v>A3</v>
          </cell>
          <cell r="F902">
            <v>8327.3187183811133</v>
          </cell>
          <cell r="G902">
            <v>5333.148000000001</v>
          </cell>
        </row>
        <row r="903">
          <cell r="A903" t="str">
            <v>P608740</v>
          </cell>
          <cell r="B903" t="str">
            <v>Pnömonektomi ekstraplevral</v>
          </cell>
          <cell r="D903" t="str">
            <v>A3</v>
          </cell>
          <cell r="F903">
            <v>6222.765598650928</v>
          </cell>
          <cell r="G903">
            <v>3985.3080000000004</v>
          </cell>
        </row>
        <row r="904">
          <cell r="A904" t="str">
            <v>P608750</v>
          </cell>
          <cell r="B904" t="str">
            <v xml:space="preserve">Pnömonektomi ve major damar cerrahisi </v>
          </cell>
          <cell r="C904" t="str">
            <v>VCS ve aorta rezeksiyonu ve rekonstrüksiyonu ile birlikte</v>
          </cell>
          <cell r="D904" t="str">
            <v>A1</v>
          </cell>
          <cell r="E904" t="str">
            <v>*</v>
          </cell>
          <cell r="F904">
            <v>23280.286677908938</v>
          </cell>
          <cell r="G904">
            <v>14909.6268</v>
          </cell>
        </row>
        <row r="905">
          <cell r="A905" t="str">
            <v>P608760</v>
          </cell>
          <cell r="B905" t="str">
            <v xml:space="preserve">Pnömonostomi, apse veya kistin açık drenajı ile birlikte </v>
          </cell>
          <cell r="D905" t="str">
            <v>B</v>
          </cell>
          <cell r="F905">
            <v>2267.2849915682968</v>
          </cell>
          <cell r="G905">
            <v>1452.0600000000002</v>
          </cell>
        </row>
        <row r="906">
          <cell r="A906" t="str">
            <v>P608770</v>
          </cell>
          <cell r="B906" t="str">
            <v>Sleeve pnömonektomi</v>
          </cell>
          <cell r="C906" t="str">
            <v>P608280 , P608290 ile birlikte faturalandırılmaz.</v>
          </cell>
          <cell r="D906" t="str">
            <v>A2</v>
          </cell>
          <cell r="F906">
            <v>12051.538785834739</v>
          </cell>
          <cell r="G906">
            <v>7718.2875000000004</v>
          </cell>
        </row>
        <row r="907">
          <cell r="A907" t="str">
            <v>P608780</v>
          </cell>
          <cell r="B907" t="str">
            <v>Torakoskopi, eksploratris, biyopsi, drenaj ile birlikte</v>
          </cell>
          <cell r="D907" t="str">
            <v>D</v>
          </cell>
          <cell r="F907">
            <v>954.80607082630706</v>
          </cell>
          <cell r="G907">
            <v>611.49600000000009</v>
          </cell>
        </row>
        <row r="908">
          <cell r="A908" t="str">
            <v>P608790</v>
          </cell>
          <cell r="B908" t="str">
            <v>Torakotomi, bül eksizyon-plikasyonu ile birlikte</v>
          </cell>
          <cell r="C908" t="str">
            <v>Plevral işlem var veya yok</v>
          </cell>
          <cell r="D908" t="str">
            <v>B</v>
          </cell>
          <cell r="F908">
            <v>2591.2310286677907</v>
          </cell>
          <cell r="G908">
            <v>1659.528</v>
          </cell>
        </row>
        <row r="909">
          <cell r="A909" t="str">
            <v>P608800</v>
          </cell>
          <cell r="B909" t="str">
            <v xml:space="preserve">Torakotomi, intraplevral yabancı cisim </v>
          </cell>
          <cell r="D909" t="str">
            <v>B</v>
          </cell>
          <cell r="F909">
            <v>2267.2849915682968</v>
          </cell>
          <cell r="G909">
            <v>1452.0600000000002</v>
          </cell>
        </row>
        <row r="910">
          <cell r="A910" t="str">
            <v>P608810</v>
          </cell>
          <cell r="B910" t="str">
            <v>Torakotomi, intrapulmoner yabancı cisim çıkartılması ile birlikte</v>
          </cell>
          <cell r="D910" t="str">
            <v>B</v>
          </cell>
          <cell r="F910">
            <v>3059.3929173693086</v>
          </cell>
          <cell r="G910">
            <v>1959.3576</v>
          </cell>
        </row>
        <row r="911">
          <cell r="A911" t="str">
            <v>P608820</v>
          </cell>
          <cell r="B911" t="str">
            <v>Torakotomi, kanama kontrolü ve/veya akciğer yırtığı onarımı</v>
          </cell>
          <cell r="D911" t="str">
            <v>B</v>
          </cell>
          <cell r="F911">
            <v>2624.9241146711634</v>
          </cell>
          <cell r="G911">
            <v>1681.1063999999999</v>
          </cell>
        </row>
        <row r="912">
          <cell r="A912" t="str">
            <v>P608830</v>
          </cell>
          <cell r="B912" t="str">
            <v>Torakotomi, kardiyak masaj ile birlikte</v>
          </cell>
          <cell r="D912" t="str">
            <v>B</v>
          </cell>
          <cell r="F912">
            <v>3059.3929173693086</v>
          </cell>
          <cell r="G912">
            <v>1959.3576</v>
          </cell>
        </row>
        <row r="913">
          <cell r="A913" t="str">
            <v>P608840</v>
          </cell>
          <cell r="B913" t="str">
            <v>Torakotomi, major, eksplorasyon ve biyopsi ile birlikte</v>
          </cell>
          <cell r="D913" t="str">
            <v>B</v>
          </cell>
          <cell r="F913">
            <v>1943.338954468803</v>
          </cell>
          <cell r="G913">
            <v>1244.5920000000001</v>
          </cell>
        </row>
        <row r="914">
          <cell r="A914" t="str">
            <v>P608850</v>
          </cell>
          <cell r="B914" t="str">
            <v>Torakotomi, postoperatif kanama, hava kaçağı kontrolü</v>
          </cell>
          <cell r="D914" t="str">
            <v>B</v>
          </cell>
          <cell r="F914">
            <v>1943.338954468803</v>
          </cell>
          <cell r="G914">
            <v>1244.5920000000001</v>
          </cell>
        </row>
        <row r="915">
          <cell r="A915" t="str">
            <v>P608860</v>
          </cell>
          <cell r="B915" t="str">
            <v>Torakotomi, sınırlı, akciğer veya plevra biyopsisi için</v>
          </cell>
          <cell r="C915" t="str">
            <v>P608960 ile birlikte faturalandırılmaz.</v>
          </cell>
          <cell r="D915" t="str">
            <v>B</v>
          </cell>
          <cell r="F915">
            <v>1619.5615514333897</v>
          </cell>
          <cell r="G915">
            <v>1037.2320000000002</v>
          </cell>
        </row>
        <row r="916">
          <cell r="A916" t="str">
            <v>P608870</v>
          </cell>
          <cell r="B916" t="str">
            <v>Torakotomi, volüm küçültücü ameliyat, tek taraf</v>
          </cell>
          <cell r="D916" t="str">
            <v>A3</v>
          </cell>
          <cell r="F916">
            <v>6039.7976391231041</v>
          </cell>
          <cell r="G916">
            <v>3868.1280000000006</v>
          </cell>
        </row>
        <row r="917">
          <cell r="A917" t="str">
            <v>P608900</v>
          </cell>
          <cell r="B917" t="str">
            <v>Videotorakoskopi, bül eksizyonu ile birlikte</v>
          </cell>
          <cell r="D917" t="str">
            <v>B</v>
          </cell>
          <cell r="F917">
            <v>2267.2849915682968</v>
          </cell>
          <cell r="G917">
            <v>1452.0600000000002</v>
          </cell>
        </row>
        <row r="918">
          <cell r="A918" t="str">
            <v>P608910</v>
          </cell>
          <cell r="B918" t="str">
            <v>Videotorakoskopi, ekploratris</v>
          </cell>
          <cell r="C918" t="str">
            <v xml:space="preserve">Biyopsi, drenaj ve diğer videotorakoskopik işlemlerle birlikte faturalandırılmaz. </v>
          </cell>
          <cell r="D918" t="str">
            <v>B</v>
          </cell>
          <cell r="F918">
            <v>1619.5615514333897</v>
          </cell>
          <cell r="G918">
            <v>1037.2320000000002</v>
          </cell>
        </row>
        <row r="919">
          <cell r="A919" t="str">
            <v>P608920</v>
          </cell>
          <cell r="B919" t="str">
            <v xml:space="preserve">Videotorakoskopi, lobektomi  </v>
          </cell>
          <cell r="D919" t="str">
            <v>A3</v>
          </cell>
          <cell r="F919">
            <v>5124.6205733558181</v>
          </cell>
          <cell r="G919">
            <v>3282.0120000000002</v>
          </cell>
        </row>
        <row r="920">
          <cell r="A920" t="str">
            <v>P608930</v>
          </cell>
          <cell r="B920" t="str">
            <v xml:space="preserve">Videotorakoskopi, pnömonektomi  </v>
          </cell>
          <cell r="D920" t="str">
            <v>A3</v>
          </cell>
          <cell r="F920">
            <v>5856.8296795952783</v>
          </cell>
          <cell r="G920">
            <v>3750.9480000000003</v>
          </cell>
        </row>
        <row r="921">
          <cell r="A921" t="str">
            <v>P608940</v>
          </cell>
          <cell r="B921" t="str">
            <v xml:space="preserve">Videotorakoskopi, torakal sempatektomi </v>
          </cell>
          <cell r="C921" t="str">
            <v>Üçüncü basamak sağlık hizmeti sunucularınca faturalandırılır. Hiperhidroz için sağlık kurulu raporu ile tıbbi gerekçe belirtilmelidir.Diğer endikasyonlar hariç.</v>
          </cell>
          <cell r="D921" t="str">
            <v>B</v>
          </cell>
          <cell r="F921">
            <v>2495.7841483979764</v>
          </cell>
          <cell r="G921">
            <v>1598.4</v>
          </cell>
        </row>
        <row r="922">
          <cell r="A922" t="str">
            <v>P608950</v>
          </cell>
          <cell r="B922" t="str">
            <v xml:space="preserve">Videotorakoskopi, wedge rezeksiyon </v>
          </cell>
          <cell r="D922" t="str">
            <v>A3</v>
          </cell>
          <cell r="F922">
            <v>3294.4350758853288</v>
          </cell>
          <cell r="G922">
            <v>2109.8879999999999</v>
          </cell>
        </row>
        <row r="923">
          <cell r="A923" t="str">
            <v>P608960</v>
          </cell>
          <cell r="B923" t="str">
            <v>Wedge rezeksiyon, tek veya çok sayıda</v>
          </cell>
          <cell r="C923" t="str">
            <v>P608860 ile birlikte faturalandırılmaz.Aynı faturada bir defadan fazla kodlanmaz.</v>
          </cell>
          <cell r="D923" t="str">
            <v>B</v>
          </cell>
          <cell r="F923">
            <v>2429.3423271500842</v>
          </cell>
          <cell r="G923">
            <v>1555.848</v>
          </cell>
        </row>
        <row r="924">
          <cell r="B924" t="str">
            <v>6.6.SİNDİRİM SİSTEMİ CERRAHİSİ</v>
          </cell>
          <cell r="G924">
            <v>0</v>
          </cell>
        </row>
        <row r="925">
          <cell r="B925" t="str">
            <v>KARACİĞER</v>
          </cell>
          <cell r="G925">
            <v>0</v>
          </cell>
        </row>
        <row r="926">
          <cell r="A926" t="str">
            <v>P608980</v>
          </cell>
          <cell r="B926" t="str">
            <v>Hepatik arter ligasyonu veya kateterizasyonu</v>
          </cell>
          <cell r="D926" t="str">
            <v>C</v>
          </cell>
          <cell r="F926">
            <v>921.24789207419894</v>
          </cell>
          <cell r="G926">
            <v>590.00400000000002</v>
          </cell>
        </row>
        <row r="927">
          <cell r="A927" t="str">
            <v>P608990</v>
          </cell>
          <cell r="B927" t="str">
            <v>Hepatikojejunostomi</v>
          </cell>
          <cell r="D927" t="str">
            <v>B</v>
          </cell>
          <cell r="F927">
            <v>3042.1585160202362</v>
          </cell>
          <cell r="G927">
            <v>1948.3200000000002</v>
          </cell>
        </row>
        <row r="928">
          <cell r="A928" t="str">
            <v>P609000</v>
          </cell>
          <cell r="B928" t="str">
            <v>İntrahepatik biliyoenterik diversiyonlar</v>
          </cell>
          <cell r="D928" t="str">
            <v>A3</v>
          </cell>
          <cell r="F928">
            <v>4411.3617200674535</v>
          </cell>
          <cell r="G928">
            <v>2825.2125000000001</v>
          </cell>
        </row>
        <row r="929">
          <cell r="A929" t="str">
            <v>P609010</v>
          </cell>
          <cell r="B929" t="str">
            <v xml:space="preserve">Karaciğerin safra sistemi ile ilişkili çok sayıda apsesinin (Komplike) drenajı, laparatomi ile </v>
          </cell>
          <cell r="D929" t="str">
            <v>B</v>
          </cell>
          <cell r="F929">
            <v>2426.1382799325465</v>
          </cell>
          <cell r="G929">
            <v>1553.796</v>
          </cell>
        </row>
        <row r="930">
          <cell r="A930" t="str">
            <v>P609020</v>
          </cell>
          <cell r="B930" t="str">
            <v>Karaciğer tek basit apse drenajı, laparotomi ile</v>
          </cell>
          <cell r="D930" t="str">
            <v>C</v>
          </cell>
          <cell r="F930">
            <v>1228.3305227655987</v>
          </cell>
          <cell r="G930">
            <v>786.67200000000003</v>
          </cell>
        </row>
        <row r="931">
          <cell r="A931" t="str">
            <v>P609030</v>
          </cell>
          <cell r="B931" t="str">
            <v>Karaciğer Kist hidatiğinde dışa drenaj</v>
          </cell>
          <cell r="D931" t="str">
            <v>C</v>
          </cell>
          <cell r="F931">
            <v>1381.9561551433389</v>
          </cell>
          <cell r="G931">
            <v>885.06000000000006</v>
          </cell>
        </row>
        <row r="932">
          <cell r="A932" t="str">
            <v>P609040</v>
          </cell>
          <cell r="B932" t="str">
            <v>Karaciğer Kist hidatiğinde internal drenaj</v>
          </cell>
          <cell r="D932" t="str">
            <v>B</v>
          </cell>
          <cell r="F932">
            <v>1516.3575042158518</v>
          </cell>
          <cell r="G932">
            <v>971.13600000000008</v>
          </cell>
        </row>
        <row r="933">
          <cell r="A933" t="str">
            <v>P609050</v>
          </cell>
          <cell r="B933" t="str">
            <v xml:space="preserve">Karaciğer Kist hidatiğinde kistotomi veya kistektomi ile birlikte poş küçültücü işlemler </v>
          </cell>
          <cell r="C933" t="str">
            <v>Kapitonaj, omentopeksi</v>
          </cell>
          <cell r="D933" t="str">
            <v>B</v>
          </cell>
          <cell r="F933">
            <v>1819.5615514333897</v>
          </cell>
          <cell r="G933">
            <v>1165.3200000000002</v>
          </cell>
        </row>
        <row r="934">
          <cell r="A934" t="str">
            <v>P609051</v>
          </cell>
          <cell r="B934" t="str">
            <v xml:space="preserve">Karaciğer Kist hidatiğinde total perikistektomi </v>
          </cell>
          <cell r="D934" t="str">
            <v>B</v>
          </cell>
          <cell r="E934" t="str">
            <v>*</v>
          </cell>
          <cell r="F934">
            <v>1819</v>
          </cell>
          <cell r="G934">
            <v>1164.96036</v>
          </cell>
        </row>
        <row r="935">
          <cell r="A935" t="str">
            <v>P609052</v>
          </cell>
          <cell r="B935" t="str">
            <v xml:space="preserve">Karaciğer hemanjiyomunda enükleasyon </v>
          </cell>
          <cell r="D935" t="str">
            <v>B</v>
          </cell>
          <cell r="E935" t="str">
            <v>*</v>
          </cell>
          <cell r="F935">
            <v>1819</v>
          </cell>
          <cell r="G935">
            <v>1164.96036</v>
          </cell>
        </row>
        <row r="936">
          <cell r="A936" t="str">
            <v>P609060</v>
          </cell>
          <cell r="B936" t="str">
            <v>Karaciğer konjenital kistlerinde internal veya eksternal drenaj veya kistektomi</v>
          </cell>
          <cell r="D936" t="str">
            <v>B</v>
          </cell>
          <cell r="F936">
            <v>2274.5362563237773</v>
          </cell>
          <cell r="G936">
            <v>1456.704</v>
          </cell>
        </row>
        <row r="937">
          <cell r="A937" t="str">
            <v>P609070</v>
          </cell>
          <cell r="B937" t="str">
            <v xml:space="preserve">Karaciğer segmentektomi, her bir segment </v>
          </cell>
          <cell r="C937" t="str">
            <v>Patoloji raporu ile segmentektominin teyidi gerekir. Üçten fazla olması halinde P609110 üzerinden faturalandırılır.</v>
          </cell>
          <cell r="D937" t="str">
            <v>A3</v>
          </cell>
          <cell r="F937">
            <v>4788.2082630691393</v>
          </cell>
          <cell r="G937">
            <v>3066.5600999999997</v>
          </cell>
        </row>
        <row r="938">
          <cell r="A938" t="str">
            <v>P609071</v>
          </cell>
          <cell r="B938" t="str">
            <v>Karaciğer segmentektomi, her birsegment,laparoskopik</v>
          </cell>
          <cell r="C938" t="str">
            <v>Patoloji raporu ile segmentektominin teyidi gerekir. Üçten fazla olması halinde P609111 üzerinden faturalandırılır. Tüm malzemeler dahil.</v>
          </cell>
          <cell r="D938" t="str">
            <v>A3</v>
          </cell>
          <cell r="E938" t="str">
            <v>*</v>
          </cell>
          <cell r="F938">
            <v>3794.266441821248</v>
          </cell>
          <cell r="G938">
            <v>2430</v>
          </cell>
        </row>
        <row r="939">
          <cell r="A939" t="str">
            <v>P609080</v>
          </cell>
          <cell r="B939" t="str">
            <v xml:space="preserve">Karaciğer Transplantasyonu </v>
          </cell>
          <cell r="C939" t="str">
            <v>Tüm cerrahi işlemler dahil</v>
          </cell>
          <cell r="D939" t="str">
            <v>A1</v>
          </cell>
          <cell r="E939" t="str">
            <v>*</v>
          </cell>
          <cell r="F939">
            <v>129848.22934232716</v>
          </cell>
          <cell r="G939">
            <v>83160</v>
          </cell>
        </row>
        <row r="940">
          <cell r="A940" t="str">
            <v>P609090</v>
          </cell>
          <cell r="B940" t="str">
            <v>Karaciğer basit yaralanmalarında primer sütür, tek laserasyon</v>
          </cell>
          <cell r="C940" t="str">
            <v xml:space="preserve"> </v>
          </cell>
          <cell r="D940" t="str">
            <v>C</v>
          </cell>
          <cell r="F940">
            <v>1074.8735244519394</v>
          </cell>
          <cell r="G940">
            <v>688.39200000000005</v>
          </cell>
        </row>
        <row r="941">
          <cell r="A941" t="str">
            <v>P609100</v>
          </cell>
          <cell r="B941" t="str">
            <v>Karaciğerin büyük damar veya safra yolu ile ilişkili yaralanmalarında primer sütür, çok sayıda</v>
          </cell>
          <cell r="D941" t="str">
            <v>B</v>
          </cell>
          <cell r="F941">
            <v>2274.5362563237773</v>
          </cell>
          <cell r="G941">
            <v>1456.704</v>
          </cell>
        </row>
        <row r="942">
          <cell r="A942" t="str">
            <v>P609110</v>
          </cell>
          <cell r="B942" t="str">
            <v>Lobektomi veya hepatektomi, subtotal</v>
          </cell>
          <cell r="D942" t="str">
            <v>A2</v>
          </cell>
          <cell r="F942">
            <v>6370.2150084317045</v>
          </cell>
          <cell r="G942">
            <v>4079.7405000000012</v>
          </cell>
        </row>
        <row r="943">
          <cell r="A943" t="str">
            <v>P609111</v>
          </cell>
          <cell r="B943" t="str">
            <v>Lobektomi veya hepatektomi, subtotal, laparoskopik</v>
          </cell>
          <cell r="C943" t="str">
            <v>Tüm malzemeler dahil.</v>
          </cell>
          <cell r="D943" t="str">
            <v>A2</v>
          </cell>
          <cell r="E943" t="str">
            <v>*</v>
          </cell>
          <cell r="F943">
            <v>8010.1180438448573</v>
          </cell>
          <cell r="G943">
            <v>5130</v>
          </cell>
        </row>
        <row r="944">
          <cell r="A944" t="str">
            <v>P609120</v>
          </cell>
          <cell r="B944" t="str">
            <v xml:space="preserve">Metastazektomi, her bir metastaz </v>
          </cell>
          <cell r="C944" t="str">
            <v>Aynı faturada iki defadan fazla kodlanmaz.</v>
          </cell>
          <cell r="D944" t="str">
            <v>C</v>
          </cell>
          <cell r="F944">
            <v>1412.5801011804385</v>
          </cell>
          <cell r="G944">
            <v>904.67280000000005</v>
          </cell>
        </row>
        <row r="945">
          <cell r="A945" t="str">
            <v>P609121</v>
          </cell>
          <cell r="B945" t="str">
            <v>Metastazektomi, her bir metastaz, laparoskopik</v>
          </cell>
          <cell r="C945" t="str">
            <v>Aynı faturada iki defadan fazla kodlanmaz.</v>
          </cell>
          <cell r="D945" t="str">
            <v>C</v>
          </cell>
          <cell r="E945" t="str">
            <v>*</v>
          </cell>
          <cell r="F945">
            <v>1228</v>
          </cell>
          <cell r="G945">
            <v>786.46032000000002</v>
          </cell>
        </row>
        <row r="946">
          <cell r="A946" t="str">
            <v>P609130</v>
          </cell>
          <cell r="B946" t="str">
            <v>Portoenterostomi</v>
          </cell>
          <cell r="D946" t="str">
            <v>A3</v>
          </cell>
          <cell r="F946">
            <v>3849.9156829679596</v>
          </cell>
          <cell r="G946">
            <v>2465.6400000000003</v>
          </cell>
        </row>
        <row r="947">
          <cell r="B947" t="str">
            <v>SAFRA YOLLARI</v>
          </cell>
          <cell r="G947">
            <v>0</v>
          </cell>
        </row>
        <row r="948">
          <cell r="A948" t="str">
            <v>P609150</v>
          </cell>
          <cell r="B948" t="str">
            <v>İntraoperatif koledokoskopi</v>
          </cell>
          <cell r="D948" t="str">
            <v>D</v>
          </cell>
          <cell r="F948">
            <v>529.34232715008432</v>
          </cell>
          <cell r="G948">
            <v>339.012</v>
          </cell>
        </row>
        <row r="949">
          <cell r="A949" t="str">
            <v>P609180</v>
          </cell>
          <cell r="B949" t="str">
            <v>Koledok darlıkları ve kisti için girişimler</v>
          </cell>
          <cell r="D949" t="str">
            <v>B</v>
          </cell>
          <cell r="F949">
            <v>2274.5362563237773</v>
          </cell>
          <cell r="G949">
            <v>1456.704</v>
          </cell>
        </row>
        <row r="950">
          <cell r="A950" t="str">
            <v>P609190</v>
          </cell>
          <cell r="B950" t="str">
            <v>Koledokoenterostomi</v>
          </cell>
          <cell r="D950" t="str">
            <v>A3</v>
          </cell>
          <cell r="F950">
            <v>5293.6340640809449</v>
          </cell>
          <cell r="G950">
            <v>3390.2550000000001</v>
          </cell>
        </row>
        <row r="951">
          <cell r="A951" t="str">
            <v>P609191</v>
          </cell>
          <cell r="B951" t="str">
            <v xml:space="preserve">Ekstrahepatik safra yolu tümörleri için rezeksiyon ve rekonstrüksiyon </v>
          </cell>
          <cell r="D951" t="str">
            <v>A3</v>
          </cell>
          <cell r="E951" t="str">
            <v>*</v>
          </cell>
          <cell r="F951">
            <v>5293</v>
          </cell>
          <cell r="G951">
            <v>3389.8489199999999</v>
          </cell>
        </row>
        <row r="952">
          <cell r="A952" t="str">
            <v>P609200</v>
          </cell>
          <cell r="B952" t="str">
            <v>Koledokotomi – koledokoduodenostomi</v>
          </cell>
          <cell r="D952" t="str">
            <v>B</v>
          </cell>
          <cell r="F952">
            <v>2274.5362563237773</v>
          </cell>
          <cell r="G952">
            <v>1456.704</v>
          </cell>
        </row>
        <row r="953">
          <cell r="A953" t="str">
            <v>P609210</v>
          </cell>
          <cell r="B953" t="str">
            <v>Koledokotomi – sfinkterotomi veya sfinkteroplasti</v>
          </cell>
          <cell r="D953" t="str">
            <v>B</v>
          </cell>
          <cell r="F953">
            <v>2426.1382799325465</v>
          </cell>
          <cell r="G953">
            <v>1553.796</v>
          </cell>
        </row>
        <row r="954">
          <cell r="A954" t="str">
            <v>P609220</v>
          </cell>
          <cell r="B954" t="str">
            <v>Koledokotomi ile birlikte T- drenaj</v>
          </cell>
          <cell r="D954" t="str">
            <v>B</v>
          </cell>
          <cell r="F954">
            <v>1819.5615514333897</v>
          </cell>
          <cell r="G954">
            <v>1165.3200000000002</v>
          </cell>
        </row>
        <row r="955">
          <cell r="A955" t="str">
            <v>P609230</v>
          </cell>
          <cell r="B955" t="str">
            <v>Kolesistektomi</v>
          </cell>
          <cell r="D955" t="str">
            <v>B</v>
          </cell>
          <cell r="E955" t="str">
            <v>*</v>
          </cell>
          <cell r="F955">
            <v>1214.1652613827994</v>
          </cell>
          <cell r="G955">
            <v>777.6</v>
          </cell>
        </row>
        <row r="956">
          <cell r="A956" t="str">
            <v>P609235</v>
          </cell>
          <cell r="B956" t="str">
            <v>Kolesistektomi, laparoskopik</v>
          </cell>
          <cell r="D956" t="str">
            <v>B</v>
          </cell>
          <cell r="E956" t="str">
            <v>*</v>
          </cell>
          <cell r="F956">
            <v>1602.0236087689714</v>
          </cell>
          <cell r="G956">
            <v>1026</v>
          </cell>
        </row>
        <row r="957">
          <cell r="A957" t="str">
            <v>P609240</v>
          </cell>
          <cell r="B957" t="str">
            <v>Kolesistoenterostomi</v>
          </cell>
          <cell r="D957" t="str">
            <v>C</v>
          </cell>
          <cell r="F957">
            <v>1228.3305227655987</v>
          </cell>
          <cell r="G957">
            <v>786.67200000000003</v>
          </cell>
        </row>
        <row r="958">
          <cell r="A958" t="str">
            <v>P609250</v>
          </cell>
          <cell r="B958" t="str">
            <v>Kolesistostomi</v>
          </cell>
          <cell r="D958" t="str">
            <v>C</v>
          </cell>
          <cell r="F958">
            <v>1074.8735244519394</v>
          </cell>
          <cell r="G958">
            <v>688.39200000000005</v>
          </cell>
        </row>
        <row r="959">
          <cell r="A959" t="str">
            <v>P609260</v>
          </cell>
          <cell r="B959" t="str">
            <v>Safra fistülleri için girişimler, basit</v>
          </cell>
          <cell r="D959" t="str">
            <v>B</v>
          </cell>
          <cell r="F959">
            <v>2274.5362563237773</v>
          </cell>
          <cell r="G959">
            <v>1456.704</v>
          </cell>
        </row>
        <row r="960">
          <cell r="A960" t="str">
            <v>P609270</v>
          </cell>
          <cell r="B960" t="str">
            <v>Safra fistülleri için girişimler, komplike</v>
          </cell>
          <cell r="D960" t="str">
            <v>A3</v>
          </cell>
          <cell r="F960">
            <v>3529.089376053963</v>
          </cell>
          <cell r="G960">
            <v>2260.17</v>
          </cell>
        </row>
        <row r="961">
          <cell r="A961" t="str">
            <v>P609280</v>
          </cell>
          <cell r="B961" t="str">
            <v>Safra kesesi ve safra yolları yaralanmaları için girişimler</v>
          </cell>
          <cell r="D961" t="str">
            <v>B</v>
          </cell>
          <cell r="F961">
            <v>2274.5362563237773</v>
          </cell>
          <cell r="G961">
            <v>1456.704</v>
          </cell>
        </row>
        <row r="962">
          <cell r="B962" t="str">
            <v>PANKREAS</v>
          </cell>
          <cell r="G962">
            <v>0</v>
          </cell>
        </row>
        <row r="963">
          <cell r="A963" t="str">
            <v>P609290</v>
          </cell>
          <cell r="B963" t="str">
            <v>Aberan pankreas eksizyonu</v>
          </cell>
          <cell r="D963" t="str">
            <v>B</v>
          </cell>
          <cell r="F963">
            <v>2426.1382799325465</v>
          </cell>
          <cell r="G963">
            <v>1553.796</v>
          </cell>
        </row>
        <row r="964">
          <cell r="A964" t="str">
            <v>P609300</v>
          </cell>
          <cell r="B964" t="str">
            <v>Adacık hücre transplantasyonu</v>
          </cell>
          <cell r="D964" t="str">
            <v>A3</v>
          </cell>
          <cell r="F964">
            <v>3499.1568296795954</v>
          </cell>
          <cell r="G964">
            <v>2241</v>
          </cell>
        </row>
        <row r="965">
          <cell r="A965" t="str">
            <v>P609310</v>
          </cell>
          <cell r="B965" t="str">
            <v>Akut pankreatitte, debritman, lavaj ve drenaj</v>
          </cell>
          <cell r="D965" t="str">
            <v>B</v>
          </cell>
          <cell r="F965">
            <v>1819.5615514333897</v>
          </cell>
          <cell r="G965">
            <v>1165.3200000000002</v>
          </cell>
        </row>
        <row r="966">
          <cell r="A966" t="str">
            <v>P609320</v>
          </cell>
          <cell r="B966" t="str">
            <v>Distal pankreatektomi, parsiyel</v>
          </cell>
          <cell r="D966" t="str">
            <v>B</v>
          </cell>
          <cell r="F966">
            <v>2679.2242833052278</v>
          </cell>
          <cell r="G966">
            <v>1715.8824000000002</v>
          </cell>
        </row>
        <row r="967">
          <cell r="A967" t="str">
            <v>P609330</v>
          </cell>
          <cell r="B967" t="str">
            <v>Kronik pankreatitte pankretikojejunostomi</v>
          </cell>
          <cell r="D967" t="str">
            <v>B</v>
          </cell>
          <cell r="F967">
            <v>2274.5362563237773</v>
          </cell>
          <cell r="G967">
            <v>1456.704</v>
          </cell>
        </row>
        <row r="968">
          <cell r="A968" t="str">
            <v>P609340</v>
          </cell>
          <cell r="B968" t="str">
            <v>Pankreas adenomlarında total eksizyon</v>
          </cell>
          <cell r="D968" t="str">
            <v>A3</v>
          </cell>
          <cell r="F968">
            <v>2309.9494097807756</v>
          </cell>
          <cell r="G968">
            <v>1479.384</v>
          </cell>
        </row>
        <row r="969">
          <cell r="A969" t="str">
            <v>P609341</v>
          </cell>
          <cell r="B969" t="str">
            <v>Pankreas adenomlarında total eksizyon, laparoskopik</v>
          </cell>
          <cell r="D969" t="str">
            <v>A3</v>
          </cell>
          <cell r="E969" t="str">
            <v>*</v>
          </cell>
          <cell r="F969">
            <v>2309</v>
          </cell>
          <cell r="G969">
            <v>1478.7759599999999</v>
          </cell>
        </row>
        <row r="970">
          <cell r="A970" t="str">
            <v>P609350</v>
          </cell>
          <cell r="B970" t="str">
            <v>Pankreas fistülü onarımı</v>
          </cell>
          <cell r="D970" t="str">
            <v>A3</v>
          </cell>
          <cell r="F970">
            <v>2566.6104553119731</v>
          </cell>
          <cell r="G970">
            <v>1643.7600000000002</v>
          </cell>
        </row>
        <row r="971">
          <cell r="A971" t="str">
            <v>P609360</v>
          </cell>
          <cell r="B971" t="str">
            <v>Pankreas kistlerinde eksternal drenaj</v>
          </cell>
          <cell r="D971" t="str">
            <v>C</v>
          </cell>
          <cell r="F971">
            <v>1381.9561551433389</v>
          </cell>
          <cell r="G971">
            <v>885.06000000000006</v>
          </cell>
        </row>
        <row r="972">
          <cell r="A972" t="str">
            <v>P609370</v>
          </cell>
          <cell r="B972" t="str">
            <v>Pankreas kistlerinde internal drenaj</v>
          </cell>
          <cell r="D972" t="str">
            <v>B</v>
          </cell>
          <cell r="F972">
            <v>1819.5615514333897</v>
          </cell>
          <cell r="G972">
            <v>1165.3200000000002</v>
          </cell>
        </row>
        <row r="973">
          <cell r="A973" t="str">
            <v>P609380</v>
          </cell>
          <cell r="B973" t="str">
            <v>Pankreas kistlerinde total eksizyon</v>
          </cell>
          <cell r="D973" t="str">
            <v>B</v>
          </cell>
          <cell r="F973">
            <v>2274.5362563237773</v>
          </cell>
          <cell r="G973">
            <v>1456.704</v>
          </cell>
        </row>
        <row r="974">
          <cell r="A974" t="str">
            <v>P609390</v>
          </cell>
          <cell r="B974" t="str">
            <v xml:space="preserve">Pankreas transplantasyonu, total </v>
          </cell>
          <cell r="C974" t="str">
            <v>Tüm işlemler dahil</v>
          </cell>
          <cell r="D974" t="str">
            <v>A2</v>
          </cell>
          <cell r="E974" t="str">
            <v>*</v>
          </cell>
          <cell r="F974">
            <v>23709.949409780776</v>
          </cell>
          <cell r="G974">
            <v>15184.800000000001</v>
          </cell>
        </row>
        <row r="975">
          <cell r="A975" t="str">
            <v>P609400</v>
          </cell>
          <cell r="B975" t="str">
            <v>Pankreas yaralanmalarında drenaj</v>
          </cell>
          <cell r="D975" t="str">
            <v>B</v>
          </cell>
          <cell r="F975">
            <v>1819.5615514333897</v>
          </cell>
          <cell r="G975">
            <v>1165.3200000000002</v>
          </cell>
        </row>
        <row r="976">
          <cell r="A976" t="str">
            <v>P609410</v>
          </cell>
          <cell r="B976" t="str">
            <v>Pankreas yaralanmalarında pankreatektomi, subtotal</v>
          </cell>
          <cell r="D976" t="str">
            <v>A3</v>
          </cell>
          <cell r="F976">
            <v>3032.2259696458686</v>
          </cell>
          <cell r="G976">
            <v>1941.9588000000003</v>
          </cell>
        </row>
        <row r="977">
          <cell r="A977" t="str">
            <v>P609420</v>
          </cell>
          <cell r="B977" t="str">
            <v>Pankreas yaralanmalarında pankreatektomi, total</v>
          </cell>
          <cell r="D977" t="str">
            <v>A3</v>
          </cell>
          <cell r="F977">
            <v>3208.2630691399663</v>
          </cell>
          <cell r="G977">
            <v>2054.7000000000003</v>
          </cell>
        </row>
        <row r="978">
          <cell r="A978" t="str">
            <v>P609430</v>
          </cell>
          <cell r="B978" t="str">
            <v>Pankreas yaralanmalarında pankreatikojejunostomi</v>
          </cell>
          <cell r="D978" t="str">
            <v>A3</v>
          </cell>
          <cell r="F978">
            <v>2566.6104553119731</v>
          </cell>
          <cell r="G978">
            <v>1643.7600000000002</v>
          </cell>
        </row>
        <row r="979">
          <cell r="A979" t="str">
            <v>P609440</v>
          </cell>
          <cell r="B979" t="str">
            <v>Pankreatektomi, subtotal</v>
          </cell>
          <cell r="D979" t="str">
            <v>A3</v>
          </cell>
          <cell r="F979">
            <v>6263.5750421585162</v>
          </cell>
          <cell r="G979">
            <v>4011.444</v>
          </cell>
        </row>
        <row r="980">
          <cell r="A980" t="str">
            <v>P609450</v>
          </cell>
          <cell r="B980" t="str">
            <v>Pankreatektomi, total duodenektomiyle birlikte</v>
          </cell>
          <cell r="D980" t="str">
            <v>A3</v>
          </cell>
          <cell r="F980">
            <v>7295.4637436762232</v>
          </cell>
          <cell r="G980">
            <v>4672.3068000000003</v>
          </cell>
        </row>
        <row r="981">
          <cell r="A981" t="str">
            <v>P609451</v>
          </cell>
          <cell r="B981" t="str">
            <v>Pankreatektomi, total duodenektomiyle birlikte, laparoskopik</v>
          </cell>
          <cell r="C981" t="str">
            <v>Tüm malzemeler dahil.</v>
          </cell>
          <cell r="D981" t="str">
            <v>A3</v>
          </cell>
          <cell r="E981" t="str">
            <v>*</v>
          </cell>
          <cell r="F981">
            <v>8010.1180438448573</v>
          </cell>
          <cell r="G981">
            <v>5130</v>
          </cell>
        </row>
        <row r="982">
          <cell r="A982" t="str">
            <v>P609460</v>
          </cell>
          <cell r="B982" t="str">
            <v xml:space="preserve">Whipple operasyonu </v>
          </cell>
          <cell r="C982" t="str">
            <v>Tüm işlemler dahil</v>
          </cell>
          <cell r="D982" t="str">
            <v>A2</v>
          </cell>
          <cell r="F982">
            <v>8327.3187183811133</v>
          </cell>
          <cell r="G982">
            <v>5333.148000000001</v>
          </cell>
        </row>
        <row r="983">
          <cell r="B983" t="str">
            <v>ÖZEFAGUS</v>
          </cell>
          <cell r="G983">
            <v>0</v>
          </cell>
        </row>
        <row r="984">
          <cell r="A984" t="str">
            <v>P609470</v>
          </cell>
          <cell r="B984" t="str">
            <v>Asitte peritoneovenöz şant uygulaması</v>
          </cell>
          <cell r="D984" t="str">
            <v>B</v>
          </cell>
          <cell r="F984">
            <v>1819.5615514333897</v>
          </cell>
          <cell r="G984">
            <v>1165.3200000000002</v>
          </cell>
        </row>
        <row r="985">
          <cell r="A985" t="str">
            <v>P609480</v>
          </cell>
          <cell r="B985" t="str">
            <v xml:space="preserve">Distal özefagus rezeksiyonu ve rekonstrüksiyonu sol torakofrenotomi ve intratorasik anastomoz ile </v>
          </cell>
          <cell r="D985" t="str">
            <v>A3</v>
          </cell>
          <cell r="F985">
            <v>7806.8709949409777</v>
          </cell>
          <cell r="G985">
            <v>4999.8324599999996</v>
          </cell>
        </row>
        <row r="986">
          <cell r="A986" t="str">
            <v>P609490</v>
          </cell>
          <cell r="B986" t="str">
            <v xml:space="preserve">Özefajektomi, transhiatal </v>
          </cell>
          <cell r="D986" t="str">
            <v>A3</v>
          </cell>
          <cell r="F986">
            <v>6064.4688026981457</v>
          </cell>
          <cell r="G986">
            <v>3883.9284000000007</v>
          </cell>
        </row>
        <row r="987">
          <cell r="A987" t="str">
            <v>P609491</v>
          </cell>
          <cell r="B987" t="str">
            <v>Özefajektomi, laparoskopik</v>
          </cell>
          <cell r="C987" t="str">
            <v>Tüm malzemeler dahil.</v>
          </cell>
          <cell r="D987" t="str">
            <v>A3</v>
          </cell>
          <cell r="E987" t="str">
            <v>*</v>
          </cell>
          <cell r="F987">
            <v>9696.4586846543007</v>
          </cell>
          <cell r="G987">
            <v>6210</v>
          </cell>
        </row>
        <row r="988">
          <cell r="A988" t="str">
            <v>P609500</v>
          </cell>
          <cell r="B988" t="str">
            <v>Özefajiyal tüp veya balon uygulaması, özefagus varis kanamasında</v>
          </cell>
          <cell r="C988" t="str">
            <v>Balon hariç</v>
          </cell>
          <cell r="D988" t="str">
            <v>D</v>
          </cell>
          <cell r="F988">
            <v>669.81450252951095</v>
          </cell>
          <cell r="G988">
            <v>428.976</v>
          </cell>
        </row>
        <row r="989">
          <cell r="A989" t="str">
            <v>P609510</v>
          </cell>
          <cell r="B989" t="str">
            <v>Özefagogastrik devaskülarizasyon, portal hipertansiyonda</v>
          </cell>
          <cell r="D989" t="str">
            <v>A3</v>
          </cell>
          <cell r="F989">
            <v>2566.6104553119731</v>
          </cell>
          <cell r="G989">
            <v>1643.7600000000002</v>
          </cell>
        </row>
        <row r="990">
          <cell r="A990" t="str">
            <v>P609520</v>
          </cell>
          <cell r="B990" t="str">
            <v>Özefagogastromyotomi</v>
          </cell>
          <cell r="C990" t="str">
            <v>Heller ameliyatı; abdominal ya da torakal yolla fundoplikasyon ile birlikte veya değil</v>
          </cell>
          <cell r="D990" t="str">
            <v>B</v>
          </cell>
          <cell r="F990">
            <v>2733.5413153456998</v>
          </cell>
          <cell r="G990">
            <v>1750.6692</v>
          </cell>
        </row>
        <row r="991">
          <cell r="A991" t="str">
            <v>P609521</v>
          </cell>
          <cell r="B991" t="str">
            <v>Özefagogastromyotomi, laparoskopik</v>
          </cell>
          <cell r="C991" t="str">
            <v>Heller ameliyatı; abdominal ya da torakal yolla fundoplikasyon ile birlikte veya değil</v>
          </cell>
          <cell r="D991" t="str">
            <v>B</v>
          </cell>
          <cell r="E991" t="str">
            <v>*</v>
          </cell>
          <cell r="F991">
            <v>2733</v>
          </cell>
          <cell r="G991">
            <v>1750.3225199999999</v>
          </cell>
        </row>
        <row r="992">
          <cell r="A992" t="str">
            <v>P609530</v>
          </cell>
          <cell r="B992" t="str">
            <v>Özefagostomi, servikal</v>
          </cell>
          <cell r="D992" t="str">
            <v>A3</v>
          </cell>
          <cell r="F992">
            <v>2566.6104553119731</v>
          </cell>
          <cell r="G992">
            <v>1643.7600000000002</v>
          </cell>
        </row>
        <row r="993">
          <cell r="A993" t="str">
            <v>P609540</v>
          </cell>
          <cell r="B993" t="str">
            <v>Özefagus atrezisi primer onarımı</v>
          </cell>
          <cell r="D993" t="str">
            <v>A3</v>
          </cell>
          <cell r="F993">
            <v>4996.6273187183815</v>
          </cell>
          <cell r="G993">
            <v>3200.0400000000004</v>
          </cell>
        </row>
        <row r="994">
          <cell r="A994" t="str">
            <v>P609550</v>
          </cell>
          <cell r="B994" t="str">
            <v>Özefagus cerrahisi, benign patolojiler için</v>
          </cell>
          <cell r="D994" t="str">
            <v>A3</v>
          </cell>
          <cell r="F994">
            <v>4940.7251264755487</v>
          </cell>
          <cell r="G994">
            <v>3164.2380000000007</v>
          </cell>
        </row>
        <row r="995">
          <cell r="A995" t="str">
            <v>P609551</v>
          </cell>
          <cell r="B995" t="str">
            <v xml:space="preserve">Krikofaringeal myotomi </v>
          </cell>
          <cell r="D995" t="str">
            <v>A3</v>
          </cell>
          <cell r="E995" t="str">
            <v>*</v>
          </cell>
          <cell r="F995">
            <v>2122</v>
          </cell>
          <cell r="G995">
            <v>1359.01368</v>
          </cell>
        </row>
        <row r="996">
          <cell r="A996" t="str">
            <v>P609560</v>
          </cell>
          <cell r="B996" t="str">
            <v>Özefagus darlıklarında cerrahi girişim</v>
          </cell>
          <cell r="D996" t="str">
            <v>A3</v>
          </cell>
          <cell r="F996">
            <v>4234.9072512647563</v>
          </cell>
          <cell r="G996">
            <v>2712.2040000000002</v>
          </cell>
        </row>
        <row r="997">
          <cell r="A997" t="str">
            <v>P609570</v>
          </cell>
          <cell r="B997" t="str">
            <v>Özefagus divertikül eksizyonu, servikal</v>
          </cell>
          <cell r="D997" t="str">
            <v>B</v>
          </cell>
          <cell r="F997">
            <v>2122.9342327150089</v>
          </cell>
          <cell r="G997">
            <v>1359.6120000000001</v>
          </cell>
        </row>
        <row r="998">
          <cell r="A998" t="str">
            <v>P609580</v>
          </cell>
          <cell r="B998" t="str">
            <v>Özefagus divertikül eksizyonu, torakal</v>
          </cell>
          <cell r="D998" t="str">
            <v>A3</v>
          </cell>
          <cell r="F998">
            <v>3294.4350758853288</v>
          </cell>
          <cell r="G998">
            <v>2109.8879999999999</v>
          </cell>
        </row>
        <row r="999">
          <cell r="A999" t="str">
            <v>P609590</v>
          </cell>
          <cell r="B999" t="str">
            <v>Özefagus fistülü onarımı, servikal, torakal</v>
          </cell>
          <cell r="D999" t="str">
            <v>A3</v>
          </cell>
          <cell r="F999">
            <v>6039.7976391231041</v>
          </cell>
          <cell r="G999">
            <v>3868.1280000000006</v>
          </cell>
        </row>
        <row r="1000">
          <cell r="A1000" t="str">
            <v>P609600</v>
          </cell>
          <cell r="B1000" t="str">
            <v>Özefagus perforasyonu onarımı, servikal, torakal</v>
          </cell>
          <cell r="D1000" t="str">
            <v>A3</v>
          </cell>
          <cell r="F1000">
            <v>4392.5801011804388</v>
          </cell>
          <cell r="G1000">
            <v>2813.1840000000002</v>
          </cell>
        </row>
        <row r="1001">
          <cell r="A1001" t="str">
            <v>P609610</v>
          </cell>
          <cell r="B1001" t="str">
            <v>Özefagus replasmanı için interpozisyon ameliyatları</v>
          </cell>
          <cell r="D1001" t="str">
            <v>A2</v>
          </cell>
          <cell r="F1001">
            <v>9431.6020236087679</v>
          </cell>
          <cell r="G1001">
            <v>6040.3751999999986</v>
          </cell>
        </row>
        <row r="1002">
          <cell r="A1002" t="str">
            <v>P609620</v>
          </cell>
          <cell r="B1002" t="str">
            <v>Özefagus varisinde koroner ven ligasyonu ve splenektomi</v>
          </cell>
          <cell r="C1002" t="str">
            <v>P607960, P607970, P607980  ile birlikte faturalandırılmaz.</v>
          </cell>
          <cell r="D1002" t="str">
            <v>B</v>
          </cell>
          <cell r="F1002">
            <v>1819.5615514333897</v>
          </cell>
          <cell r="G1002">
            <v>1165.3200000000002</v>
          </cell>
        </row>
        <row r="1003">
          <cell r="A1003" t="str">
            <v>P609630</v>
          </cell>
          <cell r="B1003" t="str">
            <v>Özefagus varisinde özefajiyal transection</v>
          </cell>
          <cell r="D1003" t="str">
            <v>A3</v>
          </cell>
          <cell r="F1003">
            <v>2566.6104553119731</v>
          </cell>
          <cell r="G1003">
            <v>1643.7600000000002</v>
          </cell>
        </row>
        <row r="1004">
          <cell r="A1004" t="str">
            <v>P609640</v>
          </cell>
          <cell r="B1004" t="str">
            <v>Özefajektomi, transtorakal</v>
          </cell>
          <cell r="D1004" t="str">
            <v>A3</v>
          </cell>
          <cell r="F1004">
            <v>4543.0016863406408</v>
          </cell>
          <cell r="G1004">
            <v>2909.52</v>
          </cell>
        </row>
        <row r="1005">
          <cell r="A1005" t="str">
            <v>P609650</v>
          </cell>
          <cell r="B1005" t="str">
            <v xml:space="preserve">Parsiyel özefajektomi ve rekonstrüksiyon </v>
          </cell>
          <cell r="C1005" t="str">
            <v>Laparatomi ve sağ torakotomi ile intratorasik anastomoz</v>
          </cell>
          <cell r="D1005" t="str">
            <v>A3</v>
          </cell>
          <cell r="F1005">
            <v>7241.1467116357508</v>
          </cell>
          <cell r="G1005">
            <v>4637.5200000000004</v>
          </cell>
        </row>
        <row r="1006">
          <cell r="A1006" t="str">
            <v>P609660</v>
          </cell>
          <cell r="B1006" t="str">
            <v>Portosistemik şantlar, portal hipertansiyonda</v>
          </cell>
          <cell r="D1006" t="str">
            <v>A2</v>
          </cell>
          <cell r="F1006">
            <v>6370.2150084317045</v>
          </cell>
          <cell r="G1006">
            <v>4079.7405000000012</v>
          </cell>
        </row>
        <row r="1007">
          <cell r="A1007" t="str">
            <v>P609670</v>
          </cell>
          <cell r="B1007" t="str">
            <v xml:space="preserve">Total faringolaringoözefajektomi ve gastrik veya kolon rekonstrüksiyonu </v>
          </cell>
          <cell r="C1007" t="str">
            <v xml:space="preserve">P608500, P608510 ile birlikte faturalandırılmaz.Laparatomi, servikal kesi ve transmediastinal yaklaşım ile kalıcı  trakeostomi, servikal anastomoz. </v>
          </cell>
          <cell r="D1007" t="str">
            <v>A2</v>
          </cell>
          <cell r="F1007">
            <v>14120.236087689713</v>
          </cell>
          <cell r="G1007">
            <v>9043.1640000000007</v>
          </cell>
        </row>
        <row r="1008">
          <cell r="A1008" t="str">
            <v>P609680</v>
          </cell>
          <cell r="B1008" t="str">
            <v xml:space="preserve">Totale yakın özefajektomi ve rekonstrüksiyon </v>
          </cell>
          <cell r="C1008" t="str">
            <v>Sağ torakotomi, laparatomi ve servikal kesi ile servikal anastomoz</v>
          </cell>
          <cell r="D1008" t="str">
            <v>A2</v>
          </cell>
          <cell r="F1008">
            <v>7241.1467116357508</v>
          </cell>
          <cell r="G1008">
            <v>4637.5200000000004</v>
          </cell>
        </row>
        <row r="1009">
          <cell r="A1009" t="str">
            <v>P609690</v>
          </cell>
          <cell r="B1009" t="str">
            <v>Transözefajiyal varis ligasyonu</v>
          </cell>
          <cell r="D1009" t="str">
            <v>C</v>
          </cell>
          <cell r="F1009">
            <v>1381.9561551433389</v>
          </cell>
          <cell r="G1009">
            <v>885.06000000000006</v>
          </cell>
        </row>
        <row r="1010">
          <cell r="B1010" t="str">
            <v>MİDE-DUODENUM</v>
          </cell>
          <cell r="G1010">
            <v>0</v>
          </cell>
        </row>
        <row r="1011">
          <cell r="A1011" t="str">
            <v>P609700</v>
          </cell>
          <cell r="B1011" t="str">
            <v>Bezoar veya yabancı cisim çıkarılması, laparotomi ile</v>
          </cell>
          <cell r="D1011" t="str">
            <v>B</v>
          </cell>
          <cell r="F1011">
            <v>1667.9595278246206</v>
          </cell>
          <cell r="G1011">
            <v>1068.2280000000001</v>
          </cell>
        </row>
        <row r="1012">
          <cell r="A1012" t="str">
            <v>P609710</v>
          </cell>
          <cell r="B1012" t="str">
            <v>Peptik ülsere bağlı duodenum perforasyonunda primer onarım</v>
          </cell>
          <cell r="D1012" t="str">
            <v>B</v>
          </cell>
          <cell r="F1012">
            <v>1667.9595278246206</v>
          </cell>
          <cell r="G1012">
            <v>1068.2280000000001</v>
          </cell>
        </row>
        <row r="1013">
          <cell r="A1013" t="str">
            <v>P609711</v>
          </cell>
          <cell r="B1013" t="str">
            <v>Peptik ülsere bağlı duodenum perforasyonunda primer onarım, laparoskopik</v>
          </cell>
          <cell r="C1013" t="str">
            <v>Tüm malzemeler dahil.</v>
          </cell>
          <cell r="D1013" t="str">
            <v>B</v>
          </cell>
          <cell r="E1013" t="str">
            <v>*</v>
          </cell>
          <cell r="F1013">
            <v>1517.7065767284992</v>
          </cell>
          <cell r="G1013">
            <v>972.00000000000011</v>
          </cell>
        </row>
        <row r="1014">
          <cell r="A1014" t="str">
            <v>P609720</v>
          </cell>
          <cell r="B1014" t="str">
            <v>Travmatik duodenum perforasyonunda primer onarım</v>
          </cell>
          <cell r="D1014" t="str">
            <v>B</v>
          </cell>
          <cell r="F1014">
            <v>1667.9595278246206</v>
          </cell>
          <cell r="G1014">
            <v>1068.2280000000001</v>
          </cell>
        </row>
        <row r="1015">
          <cell r="A1015" t="str">
            <v>P609730</v>
          </cell>
          <cell r="B1015" t="str">
            <v>Dumping veya diyarede reverse loop operasyonları</v>
          </cell>
          <cell r="D1015" t="str">
            <v>A3</v>
          </cell>
          <cell r="F1015">
            <v>3529.089376053963</v>
          </cell>
          <cell r="G1015">
            <v>2260.17</v>
          </cell>
        </row>
        <row r="1016">
          <cell r="A1016" t="str">
            <v>P609740</v>
          </cell>
          <cell r="B1016" t="str">
            <v>Duodenoenterostomi</v>
          </cell>
          <cell r="D1016" t="str">
            <v>B</v>
          </cell>
          <cell r="F1016">
            <v>2426.1382799325465</v>
          </cell>
          <cell r="G1016">
            <v>1553.796</v>
          </cell>
        </row>
        <row r="1017">
          <cell r="A1017" t="str">
            <v>P609750</v>
          </cell>
          <cell r="B1017" t="str">
            <v>Duodenum divertikülü eksizyonu</v>
          </cell>
          <cell r="D1017" t="str">
            <v>B</v>
          </cell>
          <cell r="F1017">
            <v>2426.1382799325465</v>
          </cell>
          <cell r="G1017">
            <v>1553.796</v>
          </cell>
        </row>
        <row r="1018">
          <cell r="A1018" t="str">
            <v>P609760</v>
          </cell>
          <cell r="B1018" t="str">
            <v>Duodenum yaralanmasında primer onarım</v>
          </cell>
          <cell r="D1018" t="str">
            <v>B</v>
          </cell>
          <cell r="F1018">
            <v>2274.5362563237773</v>
          </cell>
          <cell r="G1018">
            <v>1456.704</v>
          </cell>
        </row>
        <row r="1019">
          <cell r="A1019" t="str">
            <v>P609770</v>
          </cell>
          <cell r="B1019" t="str">
            <v>Duodenumdan lokal tümör eksizyonu</v>
          </cell>
          <cell r="C1019" t="str">
            <v xml:space="preserve"> </v>
          </cell>
          <cell r="D1019" t="str">
            <v>B</v>
          </cell>
          <cell r="F1019">
            <v>2426.1382799325465</v>
          </cell>
          <cell r="G1019">
            <v>1553.796</v>
          </cell>
        </row>
        <row r="1020">
          <cell r="A1020" t="str">
            <v>P609780</v>
          </cell>
          <cell r="B1020" t="str">
            <v>Fundoplikasyon</v>
          </cell>
          <cell r="D1020" t="str">
            <v>A3</v>
          </cell>
          <cell r="F1020">
            <v>2566.6104553119731</v>
          </cell>
          <cell r="G1020">
            <v>1643.7600000000002</v>
          </cell>
        </row>
        <row r="1021">
          <cell r="A1021" t="str">
            <v>P609781</v>
          </cell>
          <cell r="B1021" t="str">
            <v>Fundoplikasyon, laparoskopik</v>
          </cell>
          <cell r="C1021" t="str">
            <v>LES gevsekliğinde, krurafi posterior dahil. Tüm malzemeler dahil.</v>
          </cell>
          <cell r="D1021" t="str">
            <v>A3</v>
          </cell>
          <cell r="E1021" t="str">
            <v>*</v>
          </cell>
          <cell r="F1021">
            <v>3372.6812816188872</v>
          </cell>
          <cell r="G1021">
            <v>2160</v>
          </cell>
        </row>
        <row r="1022">
          <cell r="A1022" t="str">
            <v>P609782</v>
          </cell>
          <cell r="B1022" t="str">
            <v>Hiyatal herni operasyonu, laparoskopik</v>
          </cell>
          <cell r="C1022" t="str">
            <v>Tüm malzemeler ve fundoplikasyon dahil</v>
          </cell>
          <cell r="D1022" t="str">
            <v>A3</v>
          </cell>
          <cell r="E1022" t="str">
            <v>*</v>
          </cell>
          <cell r="F1022">
            <v>4637.4367622259697</v>
          </cell>
          <cell r="G1022">
            <v>2970</v>
          </cell>
        </row>
        <row r="1023">
          <cell r="A1023" t="str">
            <v>P609790</v>
          </cell>
          <cell r="B1023" t="str">
            <v>Gastrektomi radikal, total</v>
          </cell>
          <cell r="C1023" t="str">
            <v>P607960, P607970, P607980 ile birlikte faturalandırılmaz.</v>
          </cell>
          <cell r="D1023" t="str">
            <v>A3</v>
          </cell>
          <cell r="F1023">
            <v>6661.8549747048901</v>
          </cell>
          <cell r="G1023">
            <v>4266.5183999999999</v>
          </cell>
        </row>
        <row r="1024">
          <cell r="A1024" t="str">
            <v>P609791</v>
          </cell>
          <cell r="B1024" t="str">
            <v>Gastrektomi radikal, subtotal</v>
          </cell>
          <cell r="D1024" t="str">
            <v>A3</v>
          </cell>
          <cell r="F1024">
            <v>5329.4839797639115</v>
          </cell>
          <cell r="G1024">
            <v>3413.2147199999999</v>
          </cell>
        </row>
        <row r="1025">
          <cell r="A1025" t="str">
            <v>P609792</v>
          </cell>
          <cell r="B1025" t="str">
            <v>Gastrektomi radikal, total, laparoskopik</v>
          </cell>
          <cell r="C1025" t="str">
            <v>Tüm malzemeler dahil.</v>
          </cell>
          <cell r="D1025" t="str">
            <v>A3</v>
          </cell>
          <cell r="E1025" t="str">
            <v>*</v>
          </cell>
          <cell r="F1025">
            <v>7272.3440134907241</v>
          </cell>
          <cell r="G1025">
            <v>4657.4999999999991</v>
          </cell>
        </row>
        <row r="1026">
          <cell r="A1026" t="str">
            <v>P609800</v>
          </cell>
          <cell r="B1026" t="str">
            <v>Gastrektomi subtotal</v>
          </cell>
          <cell r="D1026" t="str">
            <v>B</v>
          </cell>
          <cell r="F1026">
            <v>3258.5160202360876</v>
          </cell>
          <cell r="G1026">
            <v>2086.884</v>
          </cell>
        </row>
        <row r="1027">
          <cell r="A1027" t="str">
            <v>P609801</v>
          </cell>
          <cell r="B1027" t="str">
            <v>Gastrektomi subtotal, laparoskopik</v>
          </cell>
          <cell r="C1027" t="str">
            <v>Tüm malzemeler dahil.</v>
          </cell>
          <cell r="D1027" t="str">
            <v>B</v>
          </cell>
          <cell r="E1027" t="str">
            <v>*</v>
          </cell>
          <cell r="F1027">
            <v>5733.5581787521078</v>
          </cell>
          <cell r="G1027">
            <v>3671.9999999999995</v>
          </cell>
        </row>
        <row r="1028">
          <cell r="A1028" t="str">
            <v>P609810</v>
          </cell>
          <cell r="B1028" t="str">
            <v>Gastroenterostomi</v>
          </cell>
          <cell r="D1028" t="str">
            <v>B</v>
          </cell>
          <cell r="F1028">
            <v>1667.9595278246206</v>
          </cell>
          <cell r="G1028">
            <v>1068.2280000000001</v>
          </cell>
        </row>
        <row r="1029">
          <cell r="A1029" t="str">
            <v>P609820</v>
          </cell>
          <cell r="B1029" t="str">
            <v>Gastropeksi, mide volvulusunda</v>
          </cell>
          <cell r="D1029" t="str">
            <v>A3</v>
          </cell>
          <cell r="F1029">
            <v>2566.6104553119731</v>
          </cell>
          <cell r="G1029">
            <v>1643.7600000000002</v>
          </cell>
        </row>
        <row r="1030">
          <cell r="A1030" t="str">
            <v>P609830</v>
          </cell>
          <cell r="B1030" t="str">
            <v>Gastrotomi veya gastrostomi, cerrahi</v>
          </cell>
          <cell r="D1030" t="str">
            <v>C</v>
          </cell>
          <cell r="F1030">
            <v>1381.9561551433389</v>
          </cell>
          <cell r="G1030">
            <v>885.06000000000006</v>
          </cell>
        </row>
        <row r="1031">
          <cell r="A1031" t="str">
            <v>P609840</v>
          </cell>
          <cell r="B1031" t="str">
            <v>Mide divertikülü eksizyonu</v>
          </cell>
          <cell r="D1031" t="str">
            <v>B</v>
          </cell>
          <cell r="F1031">
            <v>1667.9595278246206</v>
          </cell>
          <cell r="G1031">
            <v>1068.2280000000001</v>
          </cell>
        </row>
        <row r="1032">
          <cell r="A1032" t="str">
            <v>P609850</v>
          </cell>
          <cell r="B1032" t="str">
            <v>Midede wedge rezeksiyon</v>
          </cell>
          <cell r="D1032" t="str">
            <v>B</v>
          </cell>
          <cell r="F1032">
            <v>1516.3575042158518</v>
          </cell>
          <cell r="G1032">
            <v>971.13600000000008</v>
          </cell>
        </row>
        <row r="1033">
          <cell r="A1033" t="str">
            <v>P609851</v>
          </cell>
          <cell r="B1033" t="str">
            <v>Midede wedge rezeksiyon, laparoskopik</v>
          </cell>
          <cell r="C1033" t="str">
            <v>Tüm malzemeler dahil.</v>
          </cell>
          <cell r="D1033" t="str">
            <v>B</v>
          </cell>
          <cell r="E1033" t="str">
            <v>*</v>
          </cell>
          <cell r="F1033">
            <v>2192.2428330522766</v>
          </cell>
          <cell r="G1033">
            <v>1404</v>
          </cell>
        </row>
        <row r="1034">
          <cell r="A1034" t="str">
            <v>P609860</v>
          </cell>
          <cell r="B1034" t="str">
            <v>Mideden benign tümör eksizyonu</v>
          </cell>
          <cell r="C1034" t="str">
            <v xml:space="preserve"> </v>
          </cell>
          <cell r="D1034" t="str">
            <v>B</v>
          </cell>
          <cell r="F1034">
            <v>1667.9595278246206</v>
          </cell>
          <cell r="G1034">
            <v>1068.2280000000001</v>
          </cell>
        </row>
        <row r="1035">
          <cell r="A1035" t="str">
            <v>P609871</v>
          </cell>
          <cell r="B1035" t="str">
            <v xml:space="preserve">Obezite, by-pass </v>
          </cell>
          <cell r="C1035" t="str">
            <v xml:space="preserve"> BMI ≥ 40 kg/m2 olan kişilerde. (Tıbbi endikasyonun endokrinoloji uzman hekiminin de yer aldığı sağlık kurulu raporu ile belgelenmesi halinde faturalandırılır.) Tüm malzemeler dahil.Sağlık kurulu raporu düzenlendiği sağlık hizmeti sunucusunda geçerlidir. Sağlık kurulu, hizmeti veren sağlık hizmeti sunucusunda görevli hekimlerden oluşur.</v>
          </cell>
          <cell r="D1035" t="str">
            <v>A3</v>
          </cell>
          <cell r="E1035" t="str">
            <v>*</v>
          </cell>
          <cell r="F1035">
            <v>7588.532883642496</v>
          </cell>
          <cell r="G1035">
            <v>4860</v>
          </cell>
        </row>
        <row r="1036">
          <cell r="A1036" t="str">
            <v>P609872</v>
          </cell>
          <cell r="B1036" t="str">
            <v xml:space="preserve">Obezite, sleeve </v>
          </cell>
          <cell r="C1036" t="str">
            <v xml:space="preserve"> BMI ≥ 40 kg/m2 olan kişilerde. (Tıbbi endikasyonun endokrinoloji uzman hekiminin de yer aldığı sağlık kurulu raporu ile belgelenmesi halinde faturalandırılır.) Tüm malzemeler dahil.Sağlık kurulu raporu düzenlendiği sağlık hizmeti sunucusunda geçerlidir. Sağlık kurulu, hizmeti veren sağlık hizmeti sunucusunda görevli hekimlerden oluşur.</v>
          </cell>
          <cell r="D1036" t="str">
            <v>A3</v>
          </cell>
          <cell r="E1036" t="str">
            <v>*</v>
          </cell>
          <cell r="F1036">
            <v>5227.655986509275</v>
          </cell>
          <cell r="G1036">
            <v>3348</v>
          </cell>
        </row>
        <row r="1037">
          <cell r="A1037" t="str">
            <v>P609873</v>
          </cell>
          <cell r="B1037" t="str">
            <v>Obezite, banding</v>
          </cell>
          <cell r="C1037" t="str">
            <v xml:space="preserve"> BMI ≥ 40 kg/m2 olan kişilerde. (Tıbbi endikasyonun endokrinoloji uzman hekiminin de yer aldığı sağlık kurulu raporu ile belgelenmesi halinde faturalandırılır.) Tüm malzemeler dahil.Sağlık kurulu raporu düzenlendiği sağlık hizmeti sunucusunda geçerlidir. Sağlık kurulu, hizmeti veren sağlık hizmeti sunucusunda görevli hekimlerden oluşur.</v>
          </cell>
          <cell r="D1037" t="str">
            <v>A3</v>
          </cell>
          <cell r="E1037" t="str">
            <v>*</v>
          </cell>
          <cell r="F1037">
            <v>3794.266441821248</v>
          </cell>
          <cell r="G1037">
            <v>2430</v>
          </cell>
        </row>
        <row r="1038">
          <cell r="A1038" t="str">
            <v>P609877</v>
          </cell>
          <cell r="B1038" t="str">
            <v>Duedenal switch-biliopankreatik diversiyon</v>
          </cell>
          <cell r="C1038" t="str">
            <v xml:space="preserve">BMI ≥ 40 kg/m2 olan kişilerde. (Tıbbi endikasyonun endokrinoloji uzman hekiminin de yer aldığı sağlık kurulu raporu ile belgelenmesi halinde faturalandırılır.)
Tüm malzemeler dahil.Sağlık kurulu raporu düzenlendiği sağlık hizmeti sunucusunda geçerlidir. Sağlık kurulu, hizmeti veren sağlık hizmeti sunucusunda görevli hekimlerden oluşur.
</v>
          </cell>
          <cell r="D1038" t="str">
            <v>A3</v>
          </cell>
          <cell r="E1038" t="str">
            <v>*</v>
          </cell>
          <cell r="F1038">
            <v>1800</v>
          </cell>
          <cell r="G1038">
            <v>1152.7919999999999</v>
          </cell>
        </row>
        <row r="1039">
          <cell r="A1039" t="str">
            <v>P609880</v>
          </cell>
          <cell r="B1039" t="str">
            <v xml:space="preserve">Nüks ülser, dumping veya reflu gastritte rezeksiyon </v>
          </cell>
          <cell r="D1039" t="str">
            <v>A3</v>
          </cell>
          <cell r="F1039">
            <v>3529.089376053963</v>
          </cell>
          <cell r="G1039">
            <v>2260.17</v>
          </cell>
        </row>
        <row r="1040">
          <cell r="A1040" t="str">
            <v>P609890</v>
          </cell>
          <cell r="B1040" t="str">
            <v>Peptik ülsere bağlı veya travmatik gastroduodenal  perforasyonlarda primer onarım</v>
          </cell>
          <cell r="D1040" t="str">
            <v>B</v>
          </cell>
          <cell r="F1040">
            <v>1667.9595278246206</v>
          </cell>
          <cell r="G1040">
            <v>1068.2280000000001</v>
          </cell>
        </row>
        <row r="1041">
          <cell r="A1041" t="str">
            <v>P609891</v>
          </cell>
          <cell r="B1041" t="str">
            <v xml:space="preserve">Peptik ülsere bağlı veya travmatik gastroduodenal  perforasyonlarda primer onarım, laparoskopik </v>
          </cell>
          <cell r="D1041" t="str">
            <v>B</v>
          </cell>
          <cell r="E1041" t="str">
            <v>*</v>
          </cell>
          <cell r="F1041">
            <v>1667</v>
          </cell>
          <cell r="G1041">
            <v>1067.61348</v>
          </cell>
        </row>
        <row r="1042">
          <cell r="A1042" t="str">
            <v>P609900</v>
          </cell>
          <cell r="B1042" t="str">
            <v>Peptik ülsere bağlı perforasyonlarda primer onarım, trunkal vagotomi ve drenaj</v>
          </cell>
          <cell r="D1042" t="str">
            <v>B</v>
          </cell>
          <cell r="F1042">
            <v>2577.7403035413154</v>
          </cell>
          <cell r="G1042">
            <v>1650.8879999999999</v>
          </cell>
        </row>
        <row r="1043">
          <cell r="A1043" t="str">
            <v>P609910</v>
          </cell>
          <cell r="B1043" t="str">
            <v>Piloromyotomi, hipertrofik pilor stenozunda</v>
          </cell>
          <cell r="D1043" t="str">
            <v>B</v>
          </cell>
          <cell r="F1043">
            <v>2172.3440134907255</v>
          </cell>
          <cell r="G1043">
            <v>1391.2560000000003</v>
          </cell>
        </row>
        <row r="1044">
          <cell r="A1044" t="str">
            <v>P609911</v>
          </cell>
          <cell r="B1044" t="str">
            <v xml:space="preserve">Gastroduodenal arter ligasyonu veya duodenotomi ile birlikte arter ligasyonu </v>
          </cell>
          <cell r="D1044" t="str">
            <v>B</v>
          </cell>
          <cell r="E1044" t="str">
            <v>*</v>
          </cell>
          <cell r="F1044">
            <v>2172</v>
          </cell>
          <cell r="G1044">
            <v>1391.03568</v>
          </cell>
        </row>
        <row r="1045">
          <cell r="A1045" t="str">
            <v>P609920</v>
          </cell>
          <cell r="B1045" t="str">
            <v>Selektif vagotomi ve antrektomi</v>
          </cell>
          <cell r="D1045" t="str">
            <v>B</v>
          </cell>
          <cell r="F1045">
            <v>2577.7403035413154</v>
          </cell>
          <cell r="G1045">
            <v>1650.8879999999999</v>
          </cell>
        </row>
        <row r="1046">
          <cell r="A1046" t="str">
            <v>P609930</v>
          </cell>
          <cell r="B1046" t="str">
            <v>Selektif vagotomi ve drenaj</v>
          </cell>
          <cell r="D1046" t="str">
            <v>B</v>
          </cell>
          <cell r="F1046">
            <v>2122.9342327150089</v>
          </cell>
          <cell r="G1046">
            <v>1359.6120000000001</v>
          </cell>
        </row>
        <row r="1047">
          <cell r="A1047" t="str">
            <v>P609940</v>
          </cell>
          <cell r="B1047" t="str">
            <v>Yüksek selektif vagotomi</v>
          </cell>
          <cell r="D1047" t="str">
            <v>B</v>
          </cell>
          <cell r="F1047">
            <v>2122.9342327150089</v>
          </cell>
          <cell r="G1047">
            <v>1359.6120000000001</v>
          </cell>
        </row>
        <row r="1048">
          <cell r="A1048" t="str">
            <v>P609941</v>
          </cell>
          <cell r="B1048" t="str">
            <v>Trunkal vagotomi ve drenaj</v>
          </cell>
          <cell r="D1048" t="str">
            <v>B</v>
          </cell>
          <cell r="F1048">
            <v>2122.9342327150089</v>
          </cell>
          <cell r="G1048">
            <v>1359.6120000000001</v>
          </cell>
        </row>
        <row r="1049">
          <cell r="B1049" t="str">
            <v>JEJUNUM VEYA İLEUM</v>
          </cell>
          <cell r="G1049">
            <v>0</v>
          </cell>
        </row>
        <row r="1050">
          <cell r="A1050" t="str">
            <v>P609950</v>
          </cell>
          <cell r="B1050" t="str">
            <v xml:space="preserve">Konjenital atrezi düzeltilmesi,  jejunal ve ileal </v>
          </cell>
          <cell r="D1050" t="str">
            <v>A3</v>
          </cell>
          <cell r="F1050">
            <v>2566.6104553119731</v>
          </cell>
          <cell r="G1050">
            <v>1643.7600000000002</v>
          </cell>
        </row>
        <row r="1051">
          <cell r="A1051" t="str">
            <v>P609960</v>
          </cell>
          <cell r="B1051" t="str">
            <v xml:space="preserve">Beslenme jejunotomisi </v>
          </cell>
          <cell r="D1051" t="str">
            <v>C</v>
          </cell>
          <cell r="F1051">
            <v>1381.9561551433389</v>
          </cell>
          <cell r="G1051">
            <v>885.06000000000006</v>
          </cell>
        </row>
        <row r="1052">
          <cell r="A1052" t="str">
            <v>P609961</v>
          </cell>
          <cell r="B1052" t="str">
            <v>Beslenme jejunotomisi, laparoskopik</v>
          </cell>
          <cell r="D1052" t="str">
            <v>C</v>
          </cell>
          <cell r="E1052" t="str">
            <v>*</v>
          </cell>
          <cell r="F1052">
            <v>1381</v>
          </cell>
          <cell r="G1052">
            <v>884.44764000000009</v>
          </cell>
        </row>
        <row r="1053">
          <cell r="A1053" t="str">
            <v>P609970</v>
          </cell>
          <cell r="B1053" t="str">
            <v xml:space="preserve">Bilier intestinal diversiyonlar </v>
          </cell>
          <cell r="D1053" t="str">
            <v>A3</v>
          </cell>
          <cell r="F1053">
            <v>6246.2057335581794</v>
          </cell>
          <cell r="G1053">
            <v>4000.32</v>
          </cell>
        </row>
        <row r="1054">
          <cell r="A1054" t="str">
            <v>P609980</v>
          </cell>
          <cell r="B1054" t="str">
            <v>Enterokütan fistül ameliyatları</v>
          </cell>
          <cell r="D1054" t="str">
            <v>A3</v>
          </cell>
          <cell r="F1054">
            <v>3529.089376053963</v>
          </cell>
          <cell r="G1054">
            <v>2260.17</v>
          </cell>
        </row>
        <row r="1055">
          <cell r="A1055" t="str">
            <v>P609990</v>
          </cell>
          <cell r="B1055" t="str">
            <v xml:space="preserve">Gastrointestinal diversiyonlar </v>
          </cell>
          <cell r="D1055" t="str">
            <v>A3</v>
          </cell>
          <cell r="F1055">
            <v>5293.6340640809449</v>
          </cell>
          <cell r="G1055">
            <v>3390.2550000000001</v>
          </cell>
        </row>
        <row r="1056">
          <cell r="A1056" t="str">
            <v>P610000</v>
          </cell>
          <cell r="B1056" t="str">
            <v>Gastrointestinal fistül ameliyatları, internal</v>
          </cell>
          <cell r="D1056" t="str">
            <v>B</v>
          </cell>
          <cell r="F1056">
            <v>2274.5362563237773</v>
          </cell>
          <cell r="G1056">
            <v>1456.704</v>
          </cell>
        </row>
        <row r="1057">
          <cell r="A1057" t="str">
            <v>P610010</v>
          </cell>
          <cell r="B1057" t="str">
            <v>İnce barsak perforasyonunda primer sütür</v>
          </cell>
          <cell r="D1057" t="str">
            <v>B</v>
          </cell>
          <cell r="F1057">
            <v>1792.1922428330524</v>
          </cell>
          <cell r="G1057">
            <v>1147.7916</v>
          </cell>
        </row>
        <row r="1058">
          <cell r="A1058" t="str">
            <v>P610020</v>
          </cell>
          <cell r="B1058" t="str">
            <v>İnce barsak transplantasyonu</v>
          </cell>
          <cell r="D1058" t="str">
            <v>A1</v>
          </cell>
          <cell r="E1058" t="str">
            <v>*</v>
          </cell>
          <cell r="F1058">
            <v>129848.22934232716</v>
          </cell>
          <cell r="G1058">
            <v>83160</v>
          </cell>
        </row>
        <row r="1059">
          <cell r="A1059" t="str">
            <v>P610030</v>
          </cell>
          <cell r="B1059" t="str">
            <v>İnvajinasyon rezeksiyonu</v>
          </cell>
          <cell r="D1059" t="str">
            <v>B</v>
          </cell>
          <cell r="F1059">
            <v>2577.7403035413154</v>
          </cell>
          <cell r="G1059">
            <v>1650.8879999999999</v>
          </cell>
        </row>
        <row r="1060">
          <cell r="A1060" t="str">
            <v>P610040</v>
          </cell>
          <cell r="B1060" t="str">
            <v>İnvajinasyonda manüel redüksiyon</v>
          </cell>
          <cell r="D1060" t="str">
            <v>C</v>
          </cell>
          <cell r="F1060">
            <v>1228.3305227655987</v>
          </cell>
          <cell r="G1060">
            <v>786.67200000000003</v>
          </cell>
        </row>
        <row r="1061">
          <cell r="A1061" t="str">
            <v>P610050</v>
          </cell>
          <cell r="B1061" t="str">
            <v>Jejunum veya ileum duplikasyonları, total eksizyon</v>
          </cell>
          <cell r="D1061" t="str">
            <v>B</v>
          </cell>
          <cell r="F1061">
            <v>1516.3575042158518</v>
          </cell>
          <cell r="G1061">
            <v>971.13600000000008</v>
          </cell>
        </row>
        <row r="1062">
          <cell r="A1062" t="str">
            <v>P610060</v>
          </cell>
          <cell r="B1062" t="str">
            <v>Jejunum veya ileum rezeksiyonu, subtotal</v>
          </cell>
          <cell r="D1062" t="str">
            <v>B</v>
          </cell>
          <cell r="F1062">
            <v>2688.2799325463748</v>
          </cell>
          <cell r="G1062">
            <v>1721.6820000000002</v>
          </cell>
        </row>
        <row r="1063">
          <cell r="A1063" t="str">
            <v>P610061</v>
          </cell>
          <cell r="B1063" t="str">
            <v>Jejunum veya ileum rezeksiyonu, segmenter</v>
          </cell>
          <cell r="D1063" t="str">
            <v>B</v>
          </cell>
          <cell r="F1063">
            <v>1715.0084317032042</v>
          </cell>
          <cell r="G1063">
            <v>1098.3600000000001</v>
          </cell>
        </row>
        <row r="1064">
          <cell r="A1064" t="str">
            <v>P610062</v>
          </cell>
          <cell r="B1064" t="str">
            <v>Jejunum veya ileum rezeksiyonu, segmenter, laparoskopik</v>
          </cell>
          <cell r="D1064" t="str">
            <v>B</v>
          </cell>
          <cell r="E1064" t="str">
            <v>*</v>
          </cell>
          <cell r="F1064">
            <v>1715</v>
          </cell>
          <cell r="G1064">
            <v>1098.3546000000001</v>
          </cell>
        </row>
        <row r="1065">
          <cell r="A1065" t="str">
            <v>P610063</v>
          </cell>
          <cell r="B1065" t="str">
            <v>Striktüroplasti</v>
          </cell>
          <cell r="D1065" t="str">
            <v>B</v>
          </cell>
          <cell r="E1065" t="str">
            <v>*</v>
          </cell>
          <cell r="F1065">
            <v>1667</v>
          </cell>
          <cell r="G1065">
            <v>1067.61348</v>
          </cell>
        </row>
        <row r="1066">
          <cell r="A1066" t="str">
            <v>P610070</v>
          </cell>
          <cell r="B1066" t="str">
            <v>Jejunum, ileum enterostomi kapatılması</v>
          </cell>
          <cell r="D1066" t="str">
            <v>B</v>
          </cell>
          <cell r="F1066">
            <v>1667.9595278246206</v>
          </cell>
          <cell r="G1066">
            <v>1068.2280000000001</v>
          </cell>
        </row>
        <row r="1067">
          <cell r="A1067" t="str">
            <v>P610080</v>
          </cell>
          <cell r="B1067" t="str">
            <v>Jejunum, ileum enterotomi veya enterostomi</v>
          </cell>
          <cell r="D1067" t="str">
            <v>C</v>
          </cell>
          <cell r="F1067">
            <v>1381.9561551433389</v>
          </cell>
          <cell r="G1067">
            <v>885.06000000000006</v>
          </cell>
        </row>
        <row r="1068">
          <cell r="A1068" t="str">
            <v>P610090</v>
          </cell>
          <cell r="B1068" t="str">
            <v>Ladd bantı eksizyonu, malrotasyonlarda</v>
          </cell>
          <cell r="D1068" t="str">
            <v>B</v>
          </cell>
          <cell r="F1068">
            <v>2274.5362563237773</v>
          </cell>
          <cell r="G1068">
            <v>1456.704</v>
          </cell>
        </row>
        <row r="1069">
          <cell r="A1069" t="str">
            <v>P610100</v>
          </cell>
          <cell r="B1069" t="str">
            <v>Brid ileusta laparatomi  ve bridektomi</v>
          </cell>
          <cell r="D1069" t="str">
            <v>B</v>
          </cell>
          <cell r="E1069" t="str">
            <v>*</v>
          </cell>
          <cell r="F1069">
            <v>1414.8397976391232</v>
          </cell>
          <cell r="G1069">
            <v>906.12</v>
          </cell>
        </row>
        <row r="1070">
          <cell r="A1070" t="str">
            <v>P610101</v>
          </cell>
          <cell r="B1070" t="str">
            <v>Brid ileusta bridektomi, laparoskopik</v>
          </cell>
          <cell r="D1070" t="str">
            <v>B</v>
          </cell>
          <cell r="E1070" t="str">
            <v>*</v>
          </cell>
          <cell r="F1070">
            <v>1414</v>
          </cell>
          <cell r="G1070">
            <v>905.58216000000004</v>
          </cell>
        </row>
        <row r="1071">
          <cell r="A1071" t="str">
            <v>P610110</v>
          </cell>
          <cell r="B1071" t="str">
            <v>Laparatomi, ileusta</v>
          </cell>
          <cell r="D1071" t="str">
            <v>C</v>
          </cell>
          <cell r="F1071">
            <v>1228.3305227655987</v>
          </cell>
          <cell r="G1071">
            <v>786.67200000000003</v>
          </cell>
        </row>
        <row r="1072">
          <cell r="A1072" t="str">
            <v>P610111</v>
          </cell>
          <cell r="B1072" t="str">
            <v>Midgut volvulus (Orta barsak) düzeltilmesi</v>
          </cell>
          <cell r="D1072" t="str">
            <v>B</v>
          </cell>
          <cell r="E1072" t="str">
            <v>*</v>
          </cell>
          <cell r="F1072">
            <v>2750</v>
          </cell>
          <cell r="G1072">
            <v>1761.21</v>
          </cell>
        </row>
        <row r="1073">
          <cell r="A1073" t="str">
            <v>P610120</v>
          </cell>
          <cell r="B1073" t="str">
            <v>Meckel divertikülü eksizyonu</v>
          </cell>
          <cell r="D1073" t="str">
            <v>B</v>
          </cell>
          <cell r="F1073">
            <v>1516.3575042158518</v>
          </cell>
          <cell r="G1073">
            <v>971.13600000000008</v>
          </cell>
        </row>
        <row r="1074">
          <cell r="B1074" t="str">
            <v>APPENDİKS</v>
          </cell>
          <cell r="G1074">
            <v>0</v>
          </cell>
        </row>
        <row r="1075">
          <cell r="A1075" t="str">
            <v>P610130</v>
          </cell>
          <cell r="B1075" t="str">
            <v>Appendektomi</v>
          </cell>
          <cell r="C1075" t="str">
            <v>Akut apendisit, perfore veya periapendiküler apse drenajı ile birlikte. Bu endikasyonlar dışında herhangi bir cerrahi işleme ek olarak yapıldığında faturalandırılmaz.</v>
          </cell>
          <cell r="D1075" t="str">
            <v>C</v>
          </cell>
          <cell r="E1075" t="str">
            <v>*</v>
          </cell>
          <cell r="F1075">
            <v>674.53625632377748</v>
          </cell>
          <cell r="G1075">
            <v>432</v>
          </cell>
        </row>
        <row r="1076">
          <cell r="A1076" t="str">
            <v>P610131</v>
          </cell>
          <cell r="B1076" t="str">
            <v>Appendektomi, laparoskopik</v>
          </cell>
          <cell r="D1076" t="str">
            <v>C</v>
          </cell>
          <cell r="E1076" t="str">
            <v>*</v>
          </cell>
          <cell r="F1076">
            <v>1146.7116357504217</v>
          </cell>
          <cell r="G1076">
            <v>734.40000000000009</v>
          </cell>
        </row>
        <row r="1077">
          <cell r="B1077" t="str">
            <v>KOLON</v>
          </cell>
          <cell r="G1077">
            <v>0</v>
          </cell>
        </row>
        <row r="1078">
          <cell r="A1078" t="str">
            <v>P610150</v>
          </cell>
          <cell r="B1078" t="str">
            <v>Hemikolektomi, sağ veya sol</v>
          </cell>
          <cell r="C1078" t="str">
            <v>P610290 ile birlikte faturalandırılmaz.</v>
          </cell>
          <cell r="D1078" t="str">
            <v>B</v>
          </cell>
          <cell r="F1078">
            <v>3435.0286677908935</v>
          </cell>
          <cell r="G1078">
            <v>2199.92976</v>
          </cell>
        </row>
        <row r="1079">
          <cell r="A1079" t="str">
            <v>P610151</v>
          </cell>
          <cell r="B1079" t="str">
            <v>Hemikolektomi, sağ veya sol, laparoskopik</v>
          </cell>
          <cell r="C1079" t="str">
            <v>Tüm malzemeler dahil.</v>
          </cell>
          <cell r="D1079" t="str">
            <v>B</v>
          </cell>
          <cell r="E1079" t="str">
            <v>*</v>
          </cell>
          <cell r="F1079">
            <v>6408.0944350758855</v>
          </cell>
          <cell r="G1079">
            <v>4104</v>
          </cell>
        </row>
        <row r="1080">
          <cell r="A1080" t="str">
            <v>P610152</v>
          </cell>
          <cell r="B1080" t="str">
            <v xml:space="preserve">Segmenter kolon rezeksiyonu </v>
          </cell>
          <cell r="C1080" t="str">
            <v>P610290 ile birlikte faturalandırılmaz.</v>
          </cell>
          <cell r="D1080" t="str">
            <v>B</v>
          </cell>
          <cell r="E1080" t="str">
            <v>*</v>
          </cell>
          <cell r="F1080">
            <v>2415</v>
          </cell>
          <cell r="G1080">
            <v>1546.6626000000001</v>
          </cell>
        </row>
        <row r="1081">
          <cell r="A1081" t="str">
            <v>P610153</v>
          </cell>
          <cell r="B1081" t="str">
            <v>Segmenter kolon rezeksiyonu, laparoskopik</v>
          </cell>
          <cell r="C1081" t="str">
            <v>P610290 ile birlikte faturalandırılmaz.</v>
          </cell>
          <cell r="D1081" t="str">
            <v>B</v>
          </cell>
          <cell r="E1081" t="str">
            <v>*</v>
          </cell>
          <cell r="F1081">
            <v>2415</v>
          </cell>
          <cell r="G1081">
            <v>1546.6626000000001</v>
          </cell>
        </row>
        <row r="1082">
          <cell r="A1082" t="str">
            <v>P610160</v>
          </cell>
          <cell r="B1082" t="str">
            <v>Kolektomi subtotal</v>
          </cell>
          <cell r="C1082" t="str">
            <v>P610290 ile birlikte faturalandırılmaz.</v>
          </cell>
          <cell r="D1082" t="str">
            <v>B</v>
          </cell>
          <cell r="F1082">
            <v>3112.5632377740303</v>
          </cell>
          <cell r="G1082">
            <v>1993.41</v>
          </cell>
        </row>
        <row r="1083">
          <cell r="A1083" t="str">
            <v>P610170</v>
          </cell>
          <cell r="B1083" t="str">
            <v>Kolektomi subtotal ve ileoproktostomi</v>
          </cell>
          <cell r="C1083" t="str">
            <v>P610290 ile birlikte faturalandırılmaz.</v>
          </cell>
          <cell r="D1083" t="str">
            <v>A3</v>
          </cell>
          <cell r="F1083">
            <v>5267.1163575042156</v>
          </cell>
          <cell r="G1083">
            <v>3373.2719999999999</v>
          </cell>
        </row>
        <row r="1084">
          <cell r="A1084" t="str">
            <v>P610171</v>
          </cell>
          <cell r="B1084" t="str">
            <v>Kolektomi subtotal ve ileoproktostomi, laparoskopik</v>
          </cell>
          <cell r="C1084" t="str">
            <v>P610290 ile birlikte faturalandırılmaz.</v>
          </cell>
          <cell r="D1084" t="str">
            <v>A3</v>
          </cell>
          <cell r="E1084" t="str">
            <v>*</v>
          </cell>
          <cell r="F1084">
            <v>5267</v>
          </cell>
          <cell r="G1084">
            <v>3373.1974799999998</v>
          </cell>
        </row>
        <row r="1085">
          <cell r="A1085" t="str">
            <v>P610180</v>
          </cell>
          <cell r="B1085" t="str">
            <v>Kolektomi total ve ileal poş yapılması</v>
          </cell>
          <cell r="C1085" t="str">
            <v>P610290 ile birlikte faturalandırılmaz.</v>
          </cell>
          <cell r="D1085" t="str">
            <v>A3</v>
          </cell>
          <cell r="F1085">
            <v>7102.2923693086004</v>
          </cell>
          <cell r="G1085">
            <v>4548.5921250000001</v>
          </cell>
        </row>
        <row r="1086">
          <cell r="A1086" t="str">
            <v>P610181</v>
          </cell>
          <cell r="B1086" t="str">
            <v>Kolektomi total ve ileal poş yapılması, laparoskopik</v>
          </cell>
          <cell r="C1086" t="str">
            <v>Tüm malzemeler dahil.</v>
          </cell>
          <cell r="D1086" t="str">
            <v>A3</v>
          </cell>
          <cell r="E1086" t="str">
            <v>*</v>
          </cell>
          <cell r="F1086">
            <v>8241.9898819561549</v>
          </cell>
          <cell r="G1086">
            <v>5278.5</v>
          </cell>
        </row>
        <row r="1087">
          <cell r="A1087" t="str">
            <v>P610190</v>
          </cell>
          <cell r="B1087" t="str">
            <v>Kolektomi total ve ileoanal anastomoz</v>
          </cell>
          <cell r="D1087" t="str">
            <v>A3</v>
          </cell>
          <cell r="F1087">
            <v>6263.5919055649247</v>
          </cell>
          <cell r="G1087">
            <v>4011.4548000000004</v>
          </cell>
        </row>
        <row r="1088">
          <cell r="A1088" t="str">
            <v>P610191</v>
          </cell>
          <cell r="B1088" t="str">
            <v>Kolektomi total ve ileoanal anastomoz, laparoskopik</v>
          </cell>
          <cell r="C1088" t="str">
            <v>Tüm malzemeler dahil.</v>
          </cell>
          <cell r="D1088" t="str">
            <v>A3</v>
          </cell>
          <cell r="E1088" t="str">
            <v>*</v>
          </cell>
          <cell r="F1088">
            <v>5480.6070826306914</v>
          </cell>
          <cell r="G1088">
            <v>3510.0000000000005</v>
          </cell>
        </row>
        <row r="1089">
          <cell r="A1089" t="str">
            <v>P610200</v>
          </cell>
          <cell r="B1089" t="str">
            <v>Kolektomi total ve terminal ileostomi</v>
          </cell>
          <cell r="C1089" t="str">
            <v>P610080 ile birlikte faturalandırılmaz.</v>
          </cell>
          <cell r="D1089" t="str">
            <v>A3</v>
          </cell>
          <cell r="F1089">
            <v>4704.9350758853288</v>
          </cell>
          <cell r="G1089">
            <v>3013.2286200000003</v>
          </cell>
        </row>
        <row r="1090">
          <cell r="A1090" t="str">
            <v>P610201</v>
          </cell>
          <cell r="B1090" t="str">
            <v>Kolektomi total ve terminal ileostomi, laparoskopik</v>
          </cell>
          <cell r="C1090" t="str">
            <v>Tüm malzemeler dahil.</v>
          </cell>
          <cell r="D1090" t="str">
            <v>A3</v>
          </cell>
          <cell r="E1090" t="str">
            <v>*</v>
          </cell>
          <cell r="F1090">
            <v>4721.7537942664421</v>
          </cell>
          <cell r="G1090">
            <v>3024</v>
          </cell>
        </row>
        <row r="1091">
          <cell r="A1091" t="str">
            <v>P610210</v>
          </cell>
          <cell r="B1091" t="str">
            <v>Kolokütanöz fistül kapatılması</v>
          </cell>
          <cell r="D1091" t="str">
            <v>A3</v>
          </cell>
          <cell r="F1091">
            <v>3176.1804384485667</v>
          </cell>
          <cell r="G1091">
            <v>2034.153</v>
          </cell>
        </row>
        <row r="1092">
          <cell r="A1092" t="str">
            <v>P610220</v>
          </cell>
          <cell r="B1092" t="str">
            <v>Kolon duplikasyonu total eksizyonu</v>
          </cell>
          <cell r="C1092" t="str">
            <v>P610290 ile birlikte faturalandırılamaz.</v>
          </cell>
          <cell r="D1092" t="str">
            <v>B</v>
          </cell>
          <cell r="F1092">
            <v>1516.3575042158518</v>
          </cell>
          <cell r="G1092">
            <v>971.13600000000008</v>
          </cell>
        </row>
        <row r="1093">
          <cell r="A1093" t="str">
            <v>P610230</v>
          </cell>
          <cell r="B1093" t="str">
            <v>Kolon invajinasyonunda manüel redüksiyon</v>
          </cell>
          <cell r="D1093" t="str">
            <v>C</v>
          </cell>
          <cell r="F1093">
            <v>1228.3305227655987</v>
          </cell>
          <cell r="G1093">
            <v>786.67200000000003</v>
          </cell>
        </row>
        <row r="1094">
          <cell r="A1094" t="str">
            <v>P610240</v>
          </cell>
          <cell r="B1094" t="str">
            <v xml:space="preserve">Kolon perforasyonunda primer sütür </v>
          </cell>
          <cell r="D1094" t="str">
            <v>B</v>
          </cell>
          <cell r="F1094">
            <v>1516.3575042158518</v>
          </cell>
          <cell r="G1094">
            <v>971.13600000000008</v>
          </cell>
        </row>
        <row r="1095">
          <cell r="A1095" t="str">
            <v>P610250</v>
          </cell>
          <cell r="B1095" t="str">
            <v>Kolon Pull-through, abdominoperineal veya perineal  yaklaşımla</v>
          </cell>
          <cell r="C1095" t="str">
            <v>P610080 ile birlikte faturalandırılmaz.</v>
          </cell>
          <cell r="D1095" t="str">
            <v>A3</v>
          </cell>
          <cell r="F1095">
            <v>3529.089376053963</v>
          </cell>
          <cell r="G1095">
            <v>2260.17</v>
          </cell>
        </row>
        <row r="1096">
          <cell r="A1096" t="str">
            <v>P610260</v>
          </cell>
          <cell r="B1096" t="str">
            <v>Kolon Pull-through, sakroabdominoperineal yaklaşımla</v>
          </cell>
          <cell r="D1096" t="str">
            <v>A3</v>
          </cell>
          <cell r="F1096">
            <v>5293.6340640809449</v>
          </cell>
          <cell r="G1096">
            <v>3390.2550000000001</v>
          </cell>
        </row>
        <row r="1097">
          <cell r="A1097" t="str">
            <v>P610270</v>
          </cell>
          <cell r="B1097" t="str">
            <v>Kolon Pull-through, sakroperineal yaklaşımla</v>
          </cell>
          <cell r="D1097" t="str">
            <v>A3</v>
          </cell>
          <cell r="F1097">
            <v>5293.6340640809449</v>
          </cell>
          <cell r="G1097">
            <v>3390.2550000000001</v>
          </cell>
        </row>
        <row r="1098">
          <cell r="A1098" t="str">
            <v>P610280</v>
          </cell>
          <cell r="B1098" t="str">
            <v>Kolonda detorsiyon ve peksi operasyonları</v>
          </cell>
          <cell r="D1098" t="str">
            <v>C</v>
          </cell>
          <cell r="F1098">
            <v>921.24789207419894</v>
          </cell>
          <cell r="G1098">
            <v>590.00400000000002</v>
          </cell>
        </row>
        <row r="1099">
          <cell r="A1099" t="str">
            <v>P610290</v>
          </cell>
          <cell r="B1099" t="str">
            <v>Kolostomi açılması</v>
          </cell>
          <cell r="C1099" t="str">
            <v>Kolektomi operasyonlarıyla birlikte faturalandırılmaz.</v>
          </cell>
          <cell r="D1099" t="str">
            <v>B</v>
          </cell>
          <cell r="F1099">
            <v>1667.9595278246206</v>
          </cell>
          <cell r="G1099">
            <v>1068.2280000000001</v>
          </cell>
        </row>
        <row r="1100">
          <cell r="A1100" t="str">
            <v>P610310</v>
          </cell>
          <cell r="B1100" t="str">
            <v>Kolostomi kapatılması</v>
          </cell>
          <cell r="D1100" t="str">
            <v>B</v>
          </cell>
          <cell r="F1100">
            <v>1667.9595278246206</v>
          </cell>
          <cell r="G1100">
            <v>1068.2280000000001</v>
          </cell>
        </row>
        <row r="1101">
          <cell r="A1101" t="str">
            <v>P610311</v>
          </cell>
          <cell r="B1101" t="str">
            <v> Hartmann kapatılması</v>
          </cell>
          <cell r="D1101" t="str">
            <v>B</v>
          </cell>
          <cell r="F1101">
            <v>1927.53</v>
          </cell>
          <cell r="G1101">
            <v>1234.4673132</v>
          </cell>
        </row>
        <row r="1102">
          <cell r="A1102" t="str">
            <v>P610320</v>
          </cell>
          <cell r="B1102" t="str">
            <v>Kolotomi ile polip veya yabancı cisim çıkarılması</v>
          </cell>
          <cell r="D1102" t="str">
            <v>B</v>
          </cell>
          <cell r="F1102">
            <v>1667.9595278246206</v>
          </cell>
          <cell r="G1102">
            <v>1068.2280000000001</v>
          </cell>
        </row>
        <row r="1103">
          <cell r="A1103" t="str">
            <v>P610330</v>
          </cell>
          <cell r="B1103" t="str">
            <v>Sigmoid volvulus redüksiyonu</v>
          </cell>
          <cell r="D1103" t="str">
            <v>C</v>
          </cell>
          <cell r="F1103">
            <v>1228.3305227655987</v>
          </cell>
          <cell r="G1103">
            <v>786.67200000000003</v>
          </cell>
        </row>
        <row r="1104">
          <cell r="B1104" t="str">
            <v xml:space="preserve">REKTUM </v>
          </cell>
          <cell r="G1104">
            <v>0</v>
          </cell>
        </row>
        <row r="1105">
          <cell r="A1105" t="str">
            <v>P610348</v>
          </cell>
          <cell r="B1105" t="str">
            <v>Abdominoperineal rezeksiyon, laparoskopik</v>
          </cell>
          <cell r="D1105" t="str">
            <v>A3</v>
          </cell>
          <cell r="E1105" t="str">
            <v>*</v>
          </cell>
          <cell r="F1105">
            <v>5213</v>
          </cell>
          <cell r="G1105">
            <v>3338.6137199999998</v>
          </cell>
        </row>
        <row r="1106">
          <cell r="A1106" t="str">
            <v>P610349</v>
          </cell>
          <cell r="B1106" t="str">
            <v>Abdominoperineal rezeksiyon</v>
          </cell>
          <cell r="D1106" t="str">
            <v>A3</v>
          </cell>
          <cell r="F1106">
            <v>5213.6256323777407</v>
          </cell>
          <cell r="G1106">
            <v>3339.0144</v>
          </cell>
        </row>
        <row r="1107">
          <cell r="A1107" t="str">
            <v>P610360</v>
          </cell>
          <cell r="B1107" t="str">
            <v>Rektal polip eksizyonu, anal yolla</v>
          </cell>
          <cell r="D1107" t="str">
            <v>D</v>
          </cell>
          <cell r="F1107">
            <v>529.34232715008432</v>
          </cell>
          <cell r="G1107">
            <v>339.012</v>
          </cell>
        </row>
        <row r="1108">
          <cell r="A1108" t="str">
            <v>P610361</v>
          </cell>
          <cell r="B1108" t="str">
            <v>Rektal Myektomi- Hirschsprung Hst</v>
          </cell>
          <cell r="D1108" t="str">
            <v>A3</v>
          </cell>
          <cell r="E1108" t="str">
            <v>*</v>
          </cell>
          <cell r="F1108">
            <v>3037</v>
          </cell>
          <cell r="G1108">
            <v>1945.0162799999998</v>
          </cell>
        </row>
        <row r="1109">
          <cell r="A1109" t="str">
            <v>P610380</v>
          </cell>
          <cell r="B1109" t="str">
            <v>Rektosigmoid tümörlerde anteriyor rezeksiyon</v>
          </cell>
          <cell r="D1109" t="str">
            <v>B</v>
          </cell>
          <cell r="F1109">
            <v>3037.655986509275</v>
          </cell>
          <cell r="G1109">
            <v>1945.4364</v>
          </cell>
        </row>
        <row r="1110">
          <cell r="A1110" t="str">
            <v>P610390</v>
          </cell>
          <cell r="B1110" t="str">
            <v>Rektum tümöründe abdominosakral rezeksiyon</v>
          </cell>
          <cell r="D1110" t="str">
            <v>A3</v>
          </cell>
          <cell r="F1110">
            <v>5213.6256323777407</v>
          </cell>
          <cell r="G1110">
            <v>3339.0144</v>
          </cell>
        </row>
        <row r="1111">
          <cell r="A1111" t="str">
            <v>P610400</v>
          </cell>
          <cell r="B1111" t="str">
            <v>Rektum tümöründe lokal terapötik işlemler</v>
          </cell>
          <cell r="D1111" t="str">
            <v>D</v>
          </cell>
          <cell r="F1111">
            <v>882.46205733558179</v>
          </cell>
          <cell r="G1111">
            <v>565.16399999999999</v>
          </cell>
        </row>
        <row r="1112">
          <cell r="A1112" t="str">
            <v>P610410</v>
          </cell>
          <cell r="B1112" t="str">
            <v>Low anterior rezeksiyon</v>
          </cell>
          <cell r="C1112" t="str">
            <v>P610290 ile birlikte faturalandırılmaz.</v>
          </cell>
          <cell r="D1112" t="str">
            <v>A3</v>
          </cell>
          <cell r="F1112">
            <v>5995.6694772344017</v>
          </cell>
          <cell r="G1112">
            <v>3839.8665600000004</v>
          </cell>
        </row>
        <row r="1113">
          <cell r="A1113" t="str">
            <v>P610411</v>
          </cell>
          <cell r="B1113" t="str">
            <v>Low anterior rezeksiyon, laparoskopik</v>
          </cell>
          <cell r="C1113" t="str">
            <v>P610290 ile birlikte faturalandırılmaz. Malzeme dahil</v>
          </cell>
          <cell r="D1113" t="str">
            <v>A3</v>
          </cell>
          <cell r="E1113" t="str">
            <v>*</v>
          </cell>
          <cell r="F1113">
            <v>7369.3086003372673</v>
          </cell>
          <cell r="G1113">
            <v>4719.5999999999995</v>
          </cell>
        </row>
        <row r="1114">
          <cell r="A1114" t="str">
            <v>P610420</v>
          </cell>
          <cell r="B1114" t="str">
            <v xml:space="preserve">Rektal prolapsusta sakroperineal onarım </v>
          </cell>
          <cell r="D1114" t="str">
            <v>B</v>
          </cell>
          <cell r="F1114">
            <v>1516.3575042158518</v>
          </cell>
          <cell r="G1114">
            <v>971.13600000000008</v>
          </cell>
        </row>
        <row r="1115">
          <cell r="A1115" t="str">
            <v>P610430</v>
          </cell>
          <cell r="B1115" t="str">
            <v xml:space="preserve">Rektal prolapsusta sörklaj veya Tiersch ameliyatı </v>
          </cell>
          <cell r="D1115" t="str">
            <v>D</v>
          </cell>
          <cell r="F1115">
            <v>705.90219224283317</v>
          </cell>
          <cell r="G1115">
            <v>452.08800000000008</v>
          </cell>
        </row>
        <row r="1116">
          <cell r="A1116" t="str">
            <v>P610440</v>
          </cell>
          <cell r="B1116" t="str">
            <v>Rektal prolapsusta transabdominal onarım</v>
          </cell>
          <cell r="D1116" t="str">
            <v>B</v>
          </cell>
          <cell r="F1116">
            <v>1516.3575042158518</v>
          </cell>
          <cell r="G1116">
            <v>971.13600000000008</v>
          </cell>
        </row>
        <row r="1117">
          <cell r="A1117" t="str">
            <v>P610441</v>
          </cell>
          <cell r="B1117" t="str">
            <v>Rektal prolapsusta transabdominal onarım, laparoskopik</v>
          </cell>
          <cell r="D1117" t="str">
            <v>B</v>
          </cell>
          <cell r="E1117" t="str">
            <v>*</v>
          </cell>
          <cell r="F1117">
            <v>1516</v>
          </cell>
          <cell r="G1117">
            <v>970.90704000000005</v>
          </cell>
        </row>
        <row r="1118">
          <cell r="A1118" t="str">
            <v>P610450</v>
          </cell>
          <cell r="B1118" t="str">
            <v xml:space="preserve">Transanal rektal prolapsus tamiri </v>
          </cell>
          <cell r="D1118" t="str">
            <v>C</v>
          </cell>
          <cell r="F1118">
            <v>1228.3305227655987</v>
          </cell>
          <cell r="G1118">
            <v>786.67200000000003</v>
          </cell>
        </row>
        <row r="1119">
          <cell r="A1119" t="str">
            <v>P610461</v>
          </cell>
          <cell r="B1119" t="str">
            <v>Anal stenozda ilerletici flep</v>
          </cell>
          <cell r="C1119" t="str">
            <v>P610490, P610610, P610530, P610531, P610532 ile birlikte faturalandırılmaz. Hipertrofik cilt plisi eksizyonu dahil</v>
          </cell>
          <cell r="D1119" t="str">
            <v>B</v>
          </cell>
          <cell r="F1119">
            <v>1157.6728499156829</v>
          </cell>
          <cell r="G1119">
            <v>741.42000000000007</v>
          </cell>
        </row>
        <row r="1120">
          <cell r="B1120" t="str">
            <v>ANÜS</v>
          </cell>
          <cell r="G1120">
            <v>0</v>
          </cell>
        </row>
        <row r="1121">
          <cell r="A1121" t="str">
            <v>P610480</v>
          </cell>
          <cell r="B1121" t="str">
            <v>Anoplasti</v>
          </cell>
          <cell r="D1121" t="str">
            <v>C</v>
          </cell>
          <cell r="F1121">
            <v>1228.3305227655987</v>
          </cell>
          <cell r="G1121">
            <v>786.67200000000003</v>
          </cell>
        </row>
        <row r="1122">
          <cell r="A1122" t="str">
            <v>P610490</v>
          </cell>
          <cell r="B1122" t="str">
            <v>Fissürektomi</v>
          </cell>
          <cell r="C1122" t="str">
            <v>P610610 ile birlikte faturalandırılmaz.</v>
          </cell>
          <cell r="D1122" t="str">
            <v>D</v>
          </cell>
          <cell r="E1122" t="str">
            <v>*</v>
          </cell>
          <cell r="F1122">
            <v>630.35413153457</v>
          </cell>
          <cell r="G1122">
            <v>403.70400000000006</v>
          </cell>
        </row>
        <row r="1123">
          <cell r="A1123" t="str">
            <v>P610530</v>
          </cell>
          <cell r="B1123" t="str">
            <v>Hemoroidektomi</v>
          </cell>
          <cell r="C1123" t="str">
            <v>Tüm pakeler fiyata dahildir.</v>
          </cell>
          <cell r="D1123" t="str">
            <v>D</v>
          </cell>
          <cell r="E1123" t="str">
            <v>*</v>
          </cell>
          <cell r="F1123">
            <v>762.73187183811137</v>
          </cell>
          <cell r="G1123">
            <v>488.48400000000004</v>
          </cell>
        </row>
        <row r="1124">
          <cell r="A1124" t="str">
            <v>P610531</v>
          </cell>
          <cell r="B1124" t="str">
            <v>Hemoroidektomi, sfinkterotomi</v>
          </cell>
          <cell r="C1124" t="str">
            <v xml:space="preserve">P610490, P610610 ile birlikte faturalandırılmaz. </v>
          </cell>
          <cell r="D1124" t="str">
            <v>D</v>
          </cell>
          <cell r="E1124" t="str">
            <v>*</v>
          </cell>
          <cell r="F1124">
            <v>843.17032040472179</v>
          </cell>
          <cell r="G1124">
            <v>540</v>
          </cell>
        </row>
        <row r="1125">
          <cell r="A1125" t="str">
            <v>P610532</v>
          </cell>
          <cell r="B1125" t="str">
            <v xml:space="preserve">Hemoroidopeksi  </v>
          </cell>
          <cell r="C1125" t="str">
            <v xml:space="preserve">P610490, P610610, P610530, P610531 ile birlikte faturalandırılmaz. Grade 3 veya 4 hemoroidde veya rektal mukozal prolapsusta faturalandırılır. 
Stapler dahil </v>
          </cell>
          <cell r="D1125" t="str">
            <v>D</v>
          </cell>
          <cell r="E1125" t="str">
            <v>*</v>
          </cell>
          <cell r="F1125">
            <v>762.73187183811137</v>
          </cell>
          <cell r="G1125">
            <v>488.48400000000004</v>
          </cell>
        </row>
        <row r="1126">
          <cell r="A1126" t="str">
            <v>P610550</v>
          </cell>
          <cell r="B1126" t="str">
            <v>İnkontinans tedavisinde kas transpozisyonu</v>
          </cell>
          <cell r="D1126" t="str">
            <v>A3</v>
          </cell>
          <cell r="F1126">
            <v>2566.6104553119731</v>
          </cell>
          <cell r="G1126">
            <v>1643.7600000000002</v>
          </cell>
        </row>
        <row r="1127">
          <cell r="A1127" t="str">
            <v>P610560</v>
          </cell>
          <cell r="B1127" t="str">
            <v>Perianal apse drenajı</v>
          </cell>
          <cell r="D1127" t="str">
            <v>D</v>
          </cell>
          <cell r="E1127" t="str">
            <v>*</v>
          </cell>
          <cell r="F1127">
            <v>421.5851602023609</v>
          </cell>
          <cell r="G1127">
            <v>270</v>
          </cell>
        </row>
        <row r="1128">
          <cell r="A1128" t="str">
            <v>P610570</v>
          </cell>
          <cell r="B1128" t="str">
            <v>Perianal fistülotomi veya fistülektomi</v>
          </cell>
          <cell r="C1128" t="str">
            <v>P610490, P610610, P610530, P610531, P610532 ile birlikte faturalandırılmaz. Hipertrofik cilt plisi eksizyonu dahil</v>
          </cell>
          <cell r="D1128" t="str">
            <v>C</v>
          </cell>
          <cell r="E1128" t="str">
            <v>*</v>
          </cell>
          <cell r="F1128">
            <v>1157.6728499156829</v>
          </cell>
          <cell r="G1128">
            <v>741.42000000000007</v>
          </cell>
        </row>
        <row r="1129">
          <cell r="A1129" t="str">
            <v>P610575</v>
          </cell>
          <cell r="B1129" t="str">
            <v xml:space="preserve">Anal fistülde seton uygulaması </v>
          </cell>
          <cell r="C1129" t="str">
            <v>P610570 ile birlikte faturalandırılmaz.</v>
          </cell>
          <cell r="E1129" t="str">
            <v>*</v>
          </cell>
          <cell r="F1129">
            <v>1157</v>
          </cell>
          <cell r="G1129">
            <v>740.98908000000006</v>
          </cell>
        </row>
        <row r="1130">
          <cell r="A1130" t="str">
            <v>P610576</v>
          </cell>
          <cell r="B1130" t="str">
            <v>Anal fistülde ilerletici flep</v>
          </cell>
          <cell r="C1130" t="str">
            <v>P610490, P610610, P610530, P610531, P610532 ile birlikte faturalandırılmaz. Hipertrofik cilt plisi eksizyonu dahil</v>
          </cell>
          <cell r="D1130" t="str">
            <v>B</v>
          </cell>
          <cell r="F1130">
            <v>1157.6728499156829</v>
          </cell>
          <cell r="G1130">
            <v>741.42000000000007</v>
          </cell>
        </row>
        <row r="1131">
          <cell r="A1131" t="str">
            <v>P610580</v>
          </cell>
          <cell r="B1131" t="str">
            <v>Perianal sinüs eksizyonu</v>
          </cell>
          <cell r="D1131" t="str">
            <v>C</v>
          </cell>
          <cell r="E1131" t="str">
            <v>*</v>
          </cell>
          <cell r="F1131">
            <v>771.83811129848232</v>
          </cell>
          <cell r="G1131">
            <v>494.31600000000003</v>
          </cell>
        </row>
        <row r="1132">
          <cell r="A1132" t="str">
            <v>P610590</v>
          </cell>
          <cell r="B1132" t="str">
            <v>Perineoplasti</v>
          </cell>
          <cell r="D1132" t="str">
            <v>B</v>
          </cell>
          <cell r="F1132">
            <v>2274.5362563237773</v>
          </cell>
          <cell r="G1132">
            <v>1456.704</v>
          </cell>
        </row>
        <row r="1133">
          <cell r="A1133" t="str">
            <v>P610600</v>
          </cell>
          <cell r="B1133" t="str">
            <v>Sfinkteroplasti, komplet perine yırtıklarında veya inkontinansta</v>
          </cell>
          <cell r="D1133" t="str">
            <v>B</v>
          </cell>
          <cell r="F1133">
            <v>1516.3575042158518</v>
          </cell>
          <cell r="G1133">
            <v>971.13600000000008</v>
          </cell>
        </row>
        <row r="1134">
          <cell r="A1134" t="str">
            <v>P610610</v>
          </cell>
          <cell r="B1134" t="str">
            <v>Sfinkterotomi</v>
          </cell>
          <cell r="C1134" t="str">
            <v xml:space="preserve">P610490 ile birlikte faturalandırılmaz.Hipertrofik cilt plisi eksizyonu dahildir. </v>
          </cell>
          <cell r="D1134" t="str">
            <v>D</v>
          </cell>
          <cell r="F1134">
            <v>529.34232715008432</v>
          </cell>
          <cell r="G1134">
            <v>339.012</v>
          </cell>
        </row>
        <row r="1135">
          <cell r="A1135" t="str">
            <v>P610620</v>
          </cell>
          <cell r="B1135" t="str">
            <v>Sfinkterotomi ile anüsten yabancı cisim çıkarma</v>
          </cell>
          <cell r="D1135" t="str">
            <v>D</v>
          </cell>
          <cell r="F1135">
            <v>705.90219224283317</v>
          </cell>
          <cell r="G1135">
            <v>452.08800000000008</v>
          </cell>
        </row>
        <row r="1136">
          <cell r="A1136" t="str">
            <v>P610621</v>
          </cell>
          <cell r="B1136" t="str">
            <v>Anal transpozisyon operasyonu</v>
          </cell>
          <cell r="C1136" t="str">
            <v>Konjenital anomalilerde</v>
          </cell>
          <cell r="D1136" t="str">
            <v>B</v>
          </cell>
          <cell r="E1136" t="str">
            <v>*</v>
          </cell>
          <cell r="F1136">
            <v>5213</v>
          </cell>
          <cell r="G1136">
            <v>3338.6137199999998</v>
          </cell>
        </row>
        <row r="1137">
          <cell r="A1137" t="str">
            <v>P610625</v>
          </cell>
          <cell r="B1137" t="str">
            <v>Pilonidal sinüs eksizyonu</v>
          </cell>
          <cell r="C1137" t="str">
            <v>P600640 ile birlikte faturalandırılmaz.</v>
          </cell>
          <cell r="D1137" t="str">
            <v>D</v>
          </cell>
          <cell r="E1137" t="str">
            <v>*</v>
          </cell>
          <cell r="F1137">
            <v>643.17032040472179</v>
          </cell>
          <cell r="G1137">
            <v>411.91199999999998</v>
          </cell>
        </row>
        <row r="1138">
          <cell r="B1138" t="str">
            <v>6.7.KEMİK VE EKLEM HASTALIKLARI CERRAHİSİ</v>
          </cell>
          <cell r="G1138">
            <v>0</v>
          </cell>
        </row>
        <row r="1139">
          <cell r="B1139" t="str">
            <v>Büyük Kemikler: Skapula, humerus, radius, ulna, pelvis, femur, tibia</v>
          </cell>
          <cell r="G1139">
            <v>0</v>
          </cell>
        </row>
        <row r="1140">
          <cell r="B1140" t="str">
            <v>Orta Kemikler: Tarsal, karpal, klavikula, patella, fibula</v>
          </cell>
          <cell r="G1140">
            <v>0</v>
          </cell>
        </row>
        <row r="1141">
          <cell r="B1141" t="str">
            <v xml:space="preserve">   Orta Kemikler: Tarsal, karpal, klavikula, patella, fibula, koksiks</v>
          </cell>
          <cell r="G1141">
            <v>0</v>
          </cell>
        </row>
        <row r="1142">
          <cell r="B1142" t="str">
            <v>Küçük Kemikler: Metatars, metakarp ve parmak kemikleri</v>
          </cell>
          <cell r="G1142">
            <v>0</v>
          </cell>
        </row>
        <row r="1143">
          <cell r="B1143" t="str">
            <v>Büyük Eklemler: Omuz, dirsek, el bileği, kalça, symfizis pubis, sakroilyak, diz, ayak bileği</v>
          </cell>
          <cell r="G1143">
            <v>0</v>
          </cell>
        </row>
        <row r="1144">
          <cell r="B1144" t="str">
            <v>Orta Eklemler: İntertarsal, interkarpal, akromioklavikular, tibifibular sindezmoz, distal radioulnar, proksimal radioulnar, sternoklavikular, kostasternal</v>
          </cell>
          <cell r="G1144">
            <v>0</v>
          </cell>
        </row>
        <row r="1145">
          <cell r="B1145" t="str">
            <v>Küçük Eklemler: Metatarsofalangeal, interfalangeal</v>
          </cell>
          <cell r="G1145">
            <v>0</v>
          </cell>
        </row>
        <row r="1146">
          <cell r="B1146" t="str">
            <v>ALÇI  ve ATELLER</v>
          </cell>
          <cell r="G1146">
            <v>0</v>
          </cell>
        </row>
        <row r="1147">
          <cell r="A1147" t="str">
            <v>P610710</v>
          </cell>
          <cell r="B1147" t="str">
            <v>Kısa kol-bacak alçı, dirsek-diz altı</v>
          </cell>
          <cell r="D1147" t="str">
            <v>E</v>
          </cell>
          <cell r="E1147" t="str">
            <v>*</v>
          </cell>
          <cell r="F1147">
            <v>180.10118043844858</v>
          </cell>
          <cell r="G1147">
            <v>115.34400000000001</v>
          </cell>
        </row>
        <row r="1148">
          <cell r="A1148" t="str">
            <v>P610720</v>
          </cell>
          <cell r="B1148" t="str">
            <v>Kısa kol-bacak atel, dirsek-dizaltı</v>
          </cell>
          <cell r="D1148" t="str">
            <v>E</v>
          </cell>
          <cell r="E1148" t="str">
            <v>*</v>
          </cell>
          <cell r="F1148">
            <v>180.10118043844858</v>
          </cell>
          <cell r="G1148">
            <v>115.34400000000001</v>
          </cell>
        </row>
        <row r="1149">
          <cell r="A1149" t="str">
            <v>P610730</v>
          </cell>
          <cell r="B1149" t="str">
            <v>Uzun kol-bacak atel, dirsek-dizüstü</v>
          </cell>
          <cell r="D1149" t="str">
            <v>E</v>
          </cell>
          <cell r="E1149" t="str">
            <v>*</v>
          </cell>
          <cell r="F1149">
            <v>270.15177065767284</v>
          </cell>
          <cell r="G1149">
            <v>173.01599999999999</v>
          </cell>
        </row>
        <row r="1150">
          <cell r="A1150" t="str">
            <v>P610740</v>
          </cell>
          <cell r="B1150" t="str">
            <v>Uzun kol-bacak alçı, dirsek-diz üstü</v>
          </cell>
          <cell r="D1150" t="str">
            <v>E</v>
          </cell>
          <cell r="E1150" t="str">
            <v>*</v>
          </cell>
          <cell r="F1150">
            <v>205.90219224283305</v>
          </cell>
          <cell r="G1150">
            <v>131.86799999999999</v>
          </cell>
        </row>
        <row r="1151">
          <cell r="A1151" t="str">
            <v>P610820</v>
          </cell>
          <cell r="B1151" t="str">
            <v>ESWT</v>
          </cell>
          <cell r="C1151" t="str">
            <v>Ekstrakorporal şok dalgası, toplam tedavi</v>
          </cell>
          <cell r="D1151" t="str">
            <v>E</v>
          </cell>
          <cell r="F1151">
            <v>210.79258010118045</v>
          </cell>
          <cell r="G1151">
            <v>135</v>
          </cell>
        </row>
        <row r="1152">
          <cell r="B1152" t="str">
            <v xml:space="preserve">ÇIKIKLARIN KAPALI REDÜKSİYONU </v>
          </cell>
          <cell r="C1152" t="str">
            <v xml:space="preserve">P610710 , P610720, P610730, P610740  ile birlikte  faturalandırılmaz. Alçı, sargı dahil </v>
          </cell>
          <cell r="G1152">
            <v>0</v>
          </cell>
        </row>
        <row r="1153">
          <cell r="A1153" t="str">
            <v>P610860</v>
          </cell>
          <cell r="B1153" t="str">
            <v>Küçük eklem çıkığı kapalı redüksiyonu</v>
          </cell>
          <cell r="D1153" t="str">
            <v>E</v>
          </cell>
          <cell r="F1153">
            <v>140.64080944350761</v>
          </cell>
          <cell r="G1153">
            <v>90.072000000000017</v>
          </cell>
        </row>
        <row r="1154">
          <cell r="A1154" t="str">
            <v>P610870</v>
          </cell>
          <cell r="B1154" t="str">
            <v>Orta eklem çıkığı kapalı redüksiyonu (Bakıcı dirseği dahil)</v>
          </cell>
          <cell r="D1154" t="str">
            <v>E</v>
          </cell>
          <cell r="F1154">
            <v>281.11298482293421</v>
          </cell>
          <cell r="G1154">
            <v>180.036</v>
          </cell>
        </row>
        <row r="1155">
          <cell r="A1155" t="str">
            <v>P610880</v>
          </cell>
          <cell r="B1155" t="str">
            <v>Büyük eklem çıkığı kapalı redüksiyonu</v>
          </cell>
          <cell r="D1155" t="str">
            <v>D</v>
          </cell>
          <cell r="E1155" t="str">
            <v>*</v>
          </cell>
          <cell r="F1155">
            <v>578.920741989882</v>
          </cell>
          <cell r="G1155">
            <v>370.76400000000001</v>
          </cell>
        </row>
        <row r="1156">
          <cell r="B1156" t="str">
            <v xml:space="preserve">KIRIKLARIN KAPALI REDÜKSİYONU </v>
          </cell>
          <cell r="C1156" t="str">
            <v xml:space="preserve">P610710 , P610730  ile birlikte  faturalandırılmaz. Alçı, sargı dahil. </v>
          </cell>
          <cell r="G1156">
            <v>0</v>
          </cell>
        </row>
        <row r="1157">
          <cell r="A1157" t="str">
            <v>P610890</v>
          </cell>
          <cell r="B1157" t="str">
            <v>Küçük kemik kırığı kapalı redüksiyonu</v>
          </cell>
          <cell r="D1157" t="str">
            <v>E</v>
          </cell>
          <cell r="F1157">
            <v>140.64080944350761</v>
          </cell>
          <cell r="G1157">
            <v>90.072000000000017</v>
          </cell>
        </row>
        <row r="1158">
          <cell r="A1158" t="str">
            <v>P610900</v>
          </cell>
          <cell r="B1158" t="str">
            <v>Orta kemik kırığı kapalı redüksiyonu</v>
          </cell>
          <cell r="D1158" t="str">
            <v>E</v>
          </cell>
          <cell r="E1158" t="str">
            <v>*</v>
          </cell>
          <cell r="F1158">
            <v>321.5851602023609</v>
          </cell>
          <cell r="G1158">
            <v>205.95599999999999</v>
          </cell>
        </row>
        <row r="1159">
          <cell r="A1159" t="str">
            <v>P610910</v>
          </cell>
          <cell r="B1159" t="str">
            <v>Büyük kemik kırığı kapalı redüksiyonu</v>
          </cell>
          <cell r="D1159" t="str">
            <v>D</v>
          </cell>
          <cell r="E1159" t="str">
            <v>*</v>
          </cell>
          <cell r="F1159">
            <v>424.45193929173695</v>
          </cell>
          <cell r="G1159">
            <v>271.83600000000001</v>
          </cell>
        </row>
        <row r="1160">
          <cell r="B1160" t="str">
            <v xml:space="preserve">ANESTEZİ ALTINDA EKLEM MOBİLİZASYONU </v>
          </cell>
          <cell r="G1160">
            <v>0</v>
          </cell>
        </row>
        <row r="1161">
          <cell r="A1161" t="str">
            <v>P610920</v>
          </cell>
          <cell r="B1161" t="str">
            <v xml:space="preserve">Küçük eklemin anestezi altında mobilizasyonu </v>
          </cell>
          <cell r="D1161" t="str">
            <v>E</v>
          </cell>
          <cell r="F1161">
            <v>140.64080944350761</v>
          </cell>
          <cell r="G1161">
            <v>90.072000000000017</v>
          </cell>
        </row>
        <row r="1162">
          <cell r="A1162" t="str">
            <v>P610930</v>
          </cell>
          <cell r="B1162" t="str">
            <v xml:space="preserve">Orta eklemin anestezi altında mobilizasyonu </v>
          </cell>
          <cell r="D1162" t="str">
            <v>E</v>
          </cell>
          <cell r="F1162">
            <v>281.11298482293421</v>
          </cell>
          <cell r="G1162">
            <v>180.036</v>
          </cell>
        </row>
        <row r="1163">
          <cell r="A1163" t="str">
            <v>P610940</v>
          </cell>
          <cell r="B1163" t="str">
            <v xml:space="preserve">Büyük eklemin anestezi altında mobilizasyonu </v>
          </cell>
          <cell r="D1163" t="str">
            <v>D</v>
          </cell>
          <cell r="F1163">
            <v>681.11298482293421</v>
          </cell>
          <cell r="G1163">
            <v>436.21199999999999</v>
          </cell>
        </row>
        <row r="1164">
          <cell r="B1164" t="str">
            <v xml:space="preserve">KIRIKLARIN CERRAHİ TEDAVİSİ </v>
          </cell>
          <cell r="G1164">
            <v>0</v>
          </cell>
        </row>
        <row r="1165">
          <cell r="A1165" t="str">
            <v>P610950</v>
          </cell>
          <cell r="B1165" t="str">
            <v>Açık kırıklarda kapalı kırık haline getirme, küçük</v>
          </cell>
          <cell r="C1165" t="str">
            <v>1 cm'ye kadar</v>
          </cell>
          <cell r="D1165" t="str">
            <v>E</v>
          </cell>
          <cell r="F1165">
            <v>281.11298482293421</v>
          </cell>
          <cell r="G1165">
            <v>180.036</v>
          </cell>
        </row>
        <row r="1166">
          <cell r="A1166" t="str">
            <v>P610960</v>
          </cell>
          <cell r="B1166" t="str">
            <v>Açık kırıklarda, debritman dahil kapatılması, büyük</v>
          </cell>
          <cell r="C1166" t="str">
            <v>10 cm'den büyük</v>
          </cell>
          <cell r="D1166" t="str">
            <v>C</v>
          </cell>
          <cell r="F1166">
            <v>866.779089376054</v>
          </cell>
          <cell r="G1166">
            <v>555.12</v>
          </cell>
        </row>
        <row r="1167">
          <cell r="A1167" t="str">
            <v>P610970</v>
          </cell>
          <cell r="B1167" t="str">
            <v>Açık kırıklarda, debritman dahil kapatılması, orta</v>
          </cell>
          <cell r="C1167" t="str">
            <v>1-10 cm arası</v>
          </cell>
          <cell r="D1167" t="str">
            <v>D</v>
          </cell>
          <cell r="F1167">
            <v>681.11298482293421</v>
          </cell>
          <cell r="G1167">
            <v>436.21199999999999</v>
          </cell>
        </row>
        <row r="1168">
          <cell r="A1168" t="str">
            <v>P610980</v>
          </cell>
          <cell r="B1168" t="str">
            <v>Bimalleolar kırık cerrahi tedavisi</v>
          </cell>
          <cell r="C1168" t="str">
            <v>Perkütan pinleme dahil, pin hariç</v>
          </cell>
          <cell r="D1168" t="str">
            <v>B</v>
          </cell>
          <cell r="F1168">
            <v>1707.0826306913996</v>
          </cell>
          <cell r="G1168">
            <v>1093.2840000000001</v>
          </cell>
        </row>
        <row r="1169">
          <cell r="A1169" t="str">
            <v>P610990</v>
          </cell>
          <cell r="B1169" t="str">
            <v>Büyük kemik kırıkları cerrahi tedavisi, açık IMN</v>
          </cell>
          <cell r="C1169" t="str">
            <v>Plak, tel, unilateral eksternal fiksatör, perkütan pinleme dahil (Plak, tel, unilateral eksternal fiksatör, perkütan pin hariç)</v>
          </cell>
          <cell r="D1169" t="str">
            <v>B</v>
          </cell>
          <cell r="E1169" t="str">
            <v>*</v>
          </cell>
          <cell r="F1169">
            <v>2082.6306913996627</v>
          </cell>
          <cell r="G1169">
            <v>1333.8000000000002</v>
          </cell>
        </row>
        <row r="1170">
          <cell r="A1170" t="str">
            <v>P611000</v>
          </cell>
          <cell r="B1170" t="str">
            <v>Büyük kemik kırıkları cerrahisi, kapalı IMN</v>
          </cell>
          <cell r="C1170" t="str">
            <v>Minimal invaziv, sirküler fiksatör, perkütan pinleme dahil (Fiksatör ve pin hariç)</v>
          </cell>
          <cell r="D1170" t="str">
            <v>B</v>
          </cell>
          <cell r="E1170" t="str">
            <v>*</v>
          </cell>
          <cell r="F1170">
            <v>1767.2849915682968</v>
          </cell>
          <cell r="G1170">
            <v>1131.8400000000001</v>
          </cell>
        </row>
        <row r="1171">
          <cell r="A1171" t="str">
            <v>P611010</v>
          </cell>
          <cell r="B1171" t="str">
            <v xml:space="preserve">Büyük kemik kırıkları cerrahisi ve damar sinir eksplorasyonu </v>
          </cell>
          <cell r="C1171" t="str">
            <v>Perkütan pinleme dahil, pin hariç</v>
          </cell>
          <cell r="D1171" t="str">
            <v>B</v>
          </cell>
          <cell r="F1171">
            <v>2824.6205733558181</v>
          </cell>
          <cell r="G1171">
            <v>1809.0000000000002</v>
          </cell>
        </row>
        <row r="1172">
          <cell r="A1172" t="str">
            <v>P611020</v>
          </cell>
          <cell r="B1172" t="str">
            <v>Büyük kemik parçalı kırıkları cerrahisi, açık IMN</v>
          </cell>
          <cell r="C1172" t="str">
            <v>Plak, tel, unilateral eksternal fiksatör, perkütan pinleme dahil
(Plak, tel, unilateral eksternal fiksatör, perkütan pin hariç)</v>
          </cell>
          <cell r="D1172" t="str">
            <v>B</v>
          </cell>
          <cell r="E1172" t="str">
            <v>*</v>
          </cell>
          <cell r="F1172">
            <v>2126.4755480607082</v>
          </cell>
          <cell r="G1172">
            <v>1361.88</v>
          </cell>
        </row>
        <row r="1173">
          <cell r="A1173" t="str">
            <v>P611021</v>
          </cell>
          <cell r="B1173" t="str">
            <v>Büyük kemik eklem içi kırıkları cerrahi tedavisi,açık</v>
          </cell>
          <cell r="C1173" t="str">
            <v>Plak, tel, unilateral eksternal fiksatör, perkütan pinleme dahil
(Plak, tel, unilateral eksternal fiksatör, perkütan pin hariç)</v>
          </cell>
          <cell r="D1173" t="str">
            <v>B</v>
          </cell>
          <cell r="F1173">
            <v>2390.0500000000002</v>
          </cell>
          <cell r="G1173">
            <v>1530.683622</v>
          </cell>
        </row>
        <row r="1174">
          <cell r="A1174" t="str">
            <v>P611030</v>
          </cell>
          <cell r="B1174" t="str">
            <v>Büyük kemik parçalı kırıkları cerrahisi, kapalı IMN</v>
          </cell>
          <cell r="C1174" t="str">
            <v>Minimal invaziv, sirküler fiksatör, perkütan pinleme dahil (Fiksatör ve pin hariç)</v>
          </cell>
          <cell r="D1174" t="str">
            <v>B</v>
          </cell>
          <cell r="E1174" t="str">
            <v>*</v>
          </cell>
          <cell r="F1174">
            <v>3440.1349072512648</v>
          </cell>
          <cell r="G1174">
            <v>2203.2000000000003</v>
          </cell>
        </row>
        <row r="1175">
          <cell r="A1175" t="str">
            <v>P611040</v>
          </cell>
          <cell r="B1175" t="str">
            <v>Büyük kemik psödoartrozu cerrahi tedavisi</v>
          </cell>
          <cell r="C1175" t="str">
            <v>Perkütan pinleme, enstrüman çıkarma dahil, pin hariç</v>
          </cell>
          <cell r="D1175" t="str">
            <v>B</v>
          </cell>
          <cell r="F1175">
            <v>2629.0050590219225</v>
          </cell>
          <cell r="G1175">
            <v>1683.72</v>
          </cell>
        </row>
        <row r="1176">
          <cell r="A1176" t="str">
            <v>P611050</v>
          </cell>
          <cell r="B1176" t="str">
            <v>Küçük kemik kırıkları cerrahi tedavisi</v>
          </cell>
          <cell r="C1176" t="str">
            <v>Perkütan pinleme dahil, pin hariç</v>
          </cell>
          <cell r="D1176" t="str">
            <v>C</v>
          </cell>
          <cell r="F1176">
            <v>809.44350758853295</v>
          </cell>
          <cell r="G1176">
            <v>518.40000000000009</v>
          </cell>
        </row>
        <row r="1177">
          <cell r="A1177" t="str">
            <v>P611060</v>
          </cell>
          <cell r="B1177" t="str">
            <v>Küçük kemik parçalı kırıkları cerrahi tedavisi</v>
          </cell>
          <cell r="C1177" t="str">
            <v>Perkütan pinleme dahil, pin hariç</v>
          </cell>
          <cell r="D1177" t="str">
            <v>C</v>
          </cell>
          <cell r="F1177">
            <v>1083.6424957841484</v>
          </cell>
          <cell r="G1177">
            <v>694.00800000000004</v>
          </cell>
        </row>
        <row r="1178">
          <cell r="A1178" t="str">
            <v>P611070</v>
          </cell>
          <cell r="B1178" t="str">
            <v>Küçük kemik psödoartrozu cerrahi tedavisi</v>
          </cell>
          <cell r="C1178" t="str">
            <v>Perkütan pinleme, enstrüman çıkarma dahil, pin hariç</v>
          </cell>
          <cell r="D1178" t="str">
            <v>C</v>
          </cell>
          <cell r="F1178">
            <v>1155.8178752107926</v>
          </cell>
          <cell r="G1178">
            <v>740.23199999999997</v>
          </cell>
        </row>
        <row r="1179">
          <cell r="A1179" t="str">
            <v>P611080</v>
          </cell>
          <cell r="B1179" t="str">
            <v>Orta kemik kırıkları cerrahi tedavisi</v>
          </cell>
          <cell r="C1179" t="str">
            <v>Perkütan pinleme dahil, pin hariç</v>
          </cell>
          <cell r="D1179" t="str">
            <v>C</v>
          </cell>
          <cell r="F1179">
            <v>1011.2984822934234</v>
          </cell>
          <cell r="G1179">
            <v>647.67600000000004</v>
          </cell>
        </row>
        <row r="1180">
          <cell r="A1180" t="str">
            <v>P611090</v>
          </cell>
          <cell r="B1180" t="str">
            <v>Orta kemik parçalı kırıkları cerrahi tedavisi</v>
          </cell>
          <cell r="C1180" t="str">
            <v>Perkütan pinleme dahil, pin hariç</v>
          </cell>
          <cell r="D1180" t="str">
            <v>C</v>
          </cell>
          <cell r="F1180">
            <v>1271.3322091062396</v>
          </cell>
          <cell r="G1180">
            <v>814.2120000000001</v>
          </cell>
        </row>
        <row r="1181">
          <cell r="A1181" t="str">
            <v>P611100</v>
          </cell>
          <cell r="B1181" t="str">
            <v>Orta kemik psödoartrozu cerrahi tedavisi</v>
          </cell>
          <cell r="C1181" t="str">
            <v>Perkütan pinleme, enstrüman çıkarma dahil, pin hariç</v>
          </cell>
          <cell r="D1181" t="str">
            <v>C</v>
          </cell>
          <cell r="F1181">
            <v>1300.3372681281619</v>
          </cell>
          <cell r="G1181">
            <v>832.78800000000012</v>
          </cell>
        </row>
        <row r="1182">
          <cell r="A1182" t="str">
            <v>P611110</v>
          </cell>
          <cell r="B1182" t="str">
            <v>Önkol çift kemik kırığı</v>
          </cell>
          <cell r="C1182" t="str">
            <v>Perkütan pinleme dahil, pin hariç</v>
          </cell>
          <cell r="D1182" t="str">
            <v>B</v>
          </cell>
          <cell r="F1182">
            <v>2390.0505902192244</v>
          </cell>
          <cell r="G1182">
            <v>1530.684</v>
          </cell>
        </row>
        <row r="1183">
          <cell r="A1183" t="str">
            <v>P611120</v>
          </cell>
          <cell r="B1183" t="str">
            <v>Pilon kırığı cerrahi tedavisi</v>
          </cell>
          <cell r="C1183" t="str">
            <v>Perkütan pinleme dahil, pin hariç</v>
          </cell>
          <cell r="D1183" t="str">
            <v>B</v>
          </cell>
          <cell r="F1183">
            <v>2390.0505902192244</v>
          </cell>
          <cell r="G1183">
            <v>1530.684</v>
          </cell>
        </row>
        <row r="1184">
          <cell r="A1184" t="str">
            <v>P611130</v>
          </cell>
          <cell r="B1184" t="str">
            <v>Tek malleol veya epikondil kırığı cerrahi tedavisi</v>
          </cell>
          <cell r="C1184" t="str">
            <v>Perkütan pinleme dahil, pin hariç</v>
          </cell>
          <cell r="D1184" t="str">
            <v>C</v>
          </cell>
          <cell r="F1184">
            <v>1011.2984822934234</v>
          </cell>
          <cell r="G1184">
            <v>647.67600000000004</v>
          </cell>
        </row>
        <row r="1185">
          <cell r="A1185" t="str">
            <v>P611131</v>
          </cell>
          <cell r="B1185" t="str">
            <v xml:space="preserve">Pelvis/Asetabulum kırığı, basit </v>
          </cell>
          <cell r="C1185" t="str">
            <v>Tek duvar ve/veya tek kolon kırığı açık redüksiyon+fiksasyon</v>
          </cell>
          <cell r="D1185" t="str">
            <v>A3</v>
          </cell>
          <cell r="F1185">
            <v>3440</v>
          </cell>
          <cell r="G1185">
            <v>2203.1136000000001</v>
          </cell>
        </row>
        <row r="1186">
          <cell r="A1186" t="str">
            <v>P611132</v>
          </cell>
          <cell r="B1186" t="str">
            <v>Pelvis/Asetabulum kırığı, kompleks</v>
          </cell>
          <cell r="C1186" t="str">
            <v>Birden fazla duvar ve/veya kolon kırığı (açık redüksiyon+fiksasyon)</v>
          </cell>
          <cell r="D1186" t="str">
            <v>A3</v>
          </cell>
          <cell r="F1186">
            <v>4440</v>
          </cell>
          <cell r="G1186">
            <v>2843.5536000000002</v>
          </cell>
        </row>
        <row r="1187">
          <cell r="A1187" t="str">
            <v>P611140</v>
          </cell>
          <cell r="B1187" t="str">
            <v>Trimalleolar kırık cerrahi tedavisi</v>
          </cell>
          <cell r="C1187" t="str">
            <v>Perkütan pinleme dahil, pin hariç</v>
          </cell>
          <cell r="D1187" t="str">
            <v>B</v>
          </cell>
          <cell r="F1187">
            <v>2048.566610455312</v>
          </cell>
          <cell r="G1187">
            <v>1311.9839999999999</v>
          </cell>
        </row>
        <row r="1188">
          <cell r="B1188" t="str">
            <v xml:space="preserve">ÇIKIKLARIN CERRAHİ TEDAVİSİ  </v>
          </cell>
          <cell r="G1188">
            <v>0</v>
          </cell>
        </row>
        <row r="1189">
          <cell r="A1189" t="str">
            <v>P611150</v>
          </cell>
          <cell r="B1189" t="str">
            <v>Küçük eklem çıkığı açık redüksiyon</v>
          </cell>
          <cell r="D1189" t="str">
            <v>C</v>
          </cell>
          <cell r="F1189">
            <v>866.779089376054</v>
          </cell>
          <cell r="G1189">
            <v>555.12</v>
          </cell>
        </row>
        <row r="1190">
          <cell r="A1190" t="str">
            <v>P611160</v>
          </cell>
          <cell r="B1190" t="str">
            <v>Küçük eklem kırıklı çıkığı açık redüksiyon ve fiksasyon</v>
          </cell>
          <cell r="C1190" t="str">
            <v>Aynı anatomik alan için P611150 ile birlikte faturalandırılmaz. Fiksatör hariç</v>
          </cell>
          <cell r="D1190" t="str">
            <v>C</v>
          </cell>
          <cell r="F1190">
            <v>1083.6424957841484</v>
          </cell>
          <cell r="G1190">
            <v>694.00800000000004</v>
          </cell>
        </row>
        <row r="1191">
          <cell r="A1191" t="str">
            <v>P611170</v>
          </cell>
          <cell r="B1191" t="str">
            <v>Orta eklem çıkığı açık redüksiyon</v>
          </cell>
          <cell r="D1191" t="str">
            <v>C</v>
          </cell>
          <cell r="F1191">
            <v>1011.2984822934234</v>
          </cell>
          <cell r="G1191">
            <v>647.67600000000004</v>
          </cell>
        </row>
        <row r="1192">
          <cell r="A1192" t="str">
            <v>P611180</v>
          </cell>
          <cell r="B1192" t="str">
            <v>Orta eklem kırıklı çıkık açık redüksiyon ve fiksasyon</v>
          </cell>
          <cell r="C1192" t="str">
            <v>Aynı anatomik alan için P611170 ile birlikte faturalandırılmaz. Fiksatör hariç</v>
          </cell>
          <cell r="D1192" t="str">
            <v>C</v>
          </cell>
          <cell r="F1192">
            <v>1271.3322091062396</v>
          </cell>
          <cell r="G1192">
            <v>814.2120000000001</v>
          </cell>
        </row>
        <row r="1193">
          <cell r="A1193" t="str">
            <v>P611190</v>
          </cell>
          <cell r="B1193" t="str">
            <v>Büyük eklem çıkığı açık redüksiyon</v>
          </cell>
          <cell r="D1193" t="str">
            <v>B</v>
          </cell>
          <cell r="F1193">
            <v>1707.0826306913996</v>
          </cell>
          <cell r="G1193">
            <v>1093.2840000000001</v>
          </cell>
        </row>
        <row r="1194">
          <cell r="A1194" t="str">
            <v>P611200</v>
          </cell>
          <cell r="B1194" t="str">
            <v>Büyük eklem kırıklı çıkık veya  sinir eksplorasyonlu  çıkık cerrahisi</v>
          </cell>
          <cell r="D1194" t="str">
            <v>B</v>
          </cell>
          <cell r="F1194">
            <v>2390.0505902192244</v>
          </cell>
          <cell r="G1194">
            <v>1530.684</v>
          </cell>
        </row>
        <row r="1195">
          <cell r="A1195" t="str">
            <v>P611210</v>
          </cell>
          <cell r="B1195" t="str">
            <v>Çıkık, gecikmiş olgularda (3 hafta ve üzeri ) ilave edilecek puan</v>
          </cell>
          <cell r="D1195" t="str">
            <v>D</v>
          </cell>
          <cell r="F1195">
            <v>681.11298482293421</v>
          </cell>
          <cell r="G1195">
            <v>436.21199999999999</v>
          </cell>
        </row>
        <row r="1196">
          <cell r="B1196" t="str">
            <v xml:space="preserve">AMPUTASYON, DEZARTİKÜLASYON </v>
          </cell>
          <cell r="G1196">
            <v>0</v>
          </cell>
        </row>
        <row r="1197">
          <cell r="A1197" t="str">
            <v>P611220</v>
          </cell>
          <cell r="B1197" t="str">
            <v>Büyük kemik ve eklem amputasyonu, dezartikülasyonu</v>
          </cell>
          <cell r="D1197" t="str">
            <v>B</v>
          </cell>
          <cell r="F1197">
            <v>1707.0826306913996</v>
          </cell>
          <cell r="G1197">
            <v>1093.2840000000001</v>
          </cell>
        </row>
        <row r="1198">
          <cell r="A1198" t="str">
            <v>P611230</v>
          </cell>
          <cell r="B1198" t="str">
            <v>Orta kemik ve eklem amputasyonu, dezartikülasyonu</v>
          </cell>
          <cell r="D1198" t="str">
            <v>C</v>
          </cell>
          <cell r="F1198">
            <v>1011.2984822934234</v>
          </cell>
          <cell r="G1198">
            <v>647.67600000000004</v>
          </cell>
        </row>
        <row r="1199">
          <cell r="A1199" t="str">
            <v>P611240</v>
          </cell>
          <cell r="B1199" t="str">
            <v>Küçük kemik ve eklem amputasyonu, dezartikülasyonu</v>
          </cell>
          <cell r="D1199" t="str">
            <v>C</v>
          </cell>
          <cell r="F1199">
            <v>866.779089376054</v>
          </cell>
          <cell r="G1199">
            <v>555.12</v>
          </cell>
        </row>
        <row r="1200">
          <cell r="A1200" t="str">
            <v>P611250</v>
          </cell>
          <cell r="B1200" t="str">
            <v>Kalça dezartikülasyonu amputasyonu, dezartikülasyonu</v>
          </cell>
          <cell r="D1200" t="str">
            <v>B</v>
          </cell>
          <cell r="F1200">
            <v>1707.0826306913996</v>
          </cell>
          <cell r="G1200">
            <v>1093.2840000000001</v>
          </cell>
        </row>
        <row r="1201">
          <cell r="A1201" t="str">
            <v>P611260</v>
          </cell>
          <cell r="B1201" t="str">
            <v>Hindquarter amputasyon amputasyonu, dezartikülasyonu</v>
          </cell>
          <cell r="D1201" t="str">
            <v>B</v>
          </cell>
          <cell r="F1201">
            <v>2560.7082630691402</v>
          </cell>
          <cell r="G1201">
            <v>1639.98</v>
          </cell>
        </row>
        <row r="1202">
          <cell r="A1202" t="str">
            <v>P611270</v>
          </cell>
          <cell r="B1202" t="str">
            <v>Hemipelvektomi, eksternal</v>
          </cell>
          <cell r="D1202" t="str">
            <v>A3</v>
          </cell>
          <cell r="F1202">
            <v>2835.4131534569988</v>
          </cell>
          <cell r="G1202">
            <v>1815.9120000000003</v>
          </cell>
        </row>
        <row r="1203">
          <cell r="A1203" t="str">
            <v>P611280</v>
          </cell>
          <cell r="B1203" t="str">
            <v>Hemipelvektomi, internal</v>
          </cell>
          <cell r="D1203" t="str">
            <v>A3</v>
          </cell>
          <cell r="F1203">
            <v>3780.6070826306918</v>
          </cell>
          <cell r="G1203">
            <v>2421.2520000000004</v>
          </cell>
        </row>
        <row r="1204">
          <cell r="B1204" t="str">
            <v xml:space="preserve">OSTEOTOMİLER  </v>
          </cell>
          <cell r="C1204" t="str">
            <v>Fiksatör hariç</v>
          </cell>
          <cell r="G1204">
            <v>0</v>
          </cell>
        </row>
        <row r="1205">
          <cell r="A1205" t="str">
            <v>P611290</v>
          </cell>
          <cell r="B1205" t="str">
            <v>Büyük kemik osteotomi ve  fiksasyon</v>
          </cell>
          <cell r="D1205" t="str">
            <v>B</v>
          </cell>
          <cell r="F1205">
            <v>2018.4654300168636</v>
          </cell>
          <cell r="G1205">
            <v>1292.7060000000001</v>
          </cell>
        </row>
        <row r="1206">
          <cell r="A1206" t="str">
            <v>P611300</v>
          </cell>
          <cell r="B1206" t="str">
            <v>Orta kemik osteotomi ve fiksasyon</v>
          </cell>
          <cell r="D1206" t="str">
            <v>C</v>
          </cell>
          <cell r="F1206">
            <v>1155.8178752107926</v>
          </cell>
          <cell r="G1206">
            <v>740.23199999999997</v>
          </cell>
        </row>
        <row r="1207">
          <cell r="A1207" t="str">
            <v>P611310</v>
          </cell>
          <cell r="B1207" t="str">
            <v>Küçük kemik osteotomi ve fiksasyon</v>
          </cell>
          <cell r="D1207" t="str">
            <v>C</v>
          </cell>
          <cell r="F1207">
            <v>866.779089376054</v>
          </cell>
          <cell r="G1207">
            <v>555.12</v>
          </cell>
        </row>
        <row r="1208">
          <cell r="B1208" t="str">
            <v xml:space="preserve">İMPLANT ÇIKARMA </v>
          </cell>
          <cell r="G1208">
            <v>0</v>
          </cell>
        </row>
        <row r="1209">
          <cell r="A1209" t="str">
            <v>P611320</v>
          </cell>
          <cell r="B1209" t="str">
            <v>Pin çıkarma</v>
          </cell>
          <cell r="D1209" t="str">
            <v>E</v>
          </cell>
          <cell r="F1209">
            <v>281.11298482293421</v>
          </cell>
          <cell r="G1209">
            <v>180.036</v>
          </cell>
        </row>
        <row r="1210">
          <cell r="A1210" t="str">
            <v>P611330</v>
          </cell>
          <cell r="B1210" t="str">
            <v>Eksternal fiksatör çıkarma</v>
          </cell>
          <cell r="D1210" t="str">
            <v>D</v>
          </cell>
          <cell r="F1210">
            <v>681.11298482293421</v>
          </cell>
          <cell r="G1210">
            <v>436.21199999999999</v>
          </cell>
        </row>
        <row r="1211">
          <cell r="A1211" t="str">
            <v>P611340</v>
          </cell>
          <cell r="B1211" t="str">
            <v>Büyük kemik implant çıkarma</v>
          </cell>
          <cell r="C1211" t="str">
            <v>P612010 ile birlikte faturalandırılmaz.</v>
          </cell>
          <cell r="D1211" t="str">
            <v>C</v>
          </cell>
          <cell r="E1211" t="str">
            <v>*</v>
          </cell>
          <cell r="F1211">
            <v>1029.0050590219225</v>
          </cell>
          <cell r="G1211">
            <v>659.01600000000008</v>
          </cell>
        </row>
        <row r="1212">
          <cell r="A1212" t="str">
            <v>P611350</v>
          </cell>
          <cell r="B1212" t="str">
            <v>Büyük kemik sinir eksplorasyonu gerektiren implantların çıkartılması</v>
          </cell>
          <cell r="C1212" t="str">
            <v>P612010 ile birlikte faturalandırılmaz.</v>
          </cell>
          <cell r="D1212" t="str">
            <v>B</v>
          </cell>
          <cell r="F1212">
            <v>1707.0826306913996</v>
          </cell>
          <cell r="G1212">
            <v>1093.2840000000001</v>
          </cell>
        </row>
        <row r="1213">
          <cell r="A1213" t="str">
            <v>P611360</v>
          </cell>
          <cell r="B1213" t="str">
            <v>Orta kemik implant çıkarma</v>
          </cell>
          <cell r="C1213" t="str">
            <v>P612010 ile birlikte faturalandırılmaz.Malleolden veya epikondilden implant çıkarma, tenoliz dahil</v>
          </cell>
          <cell r="D1213" t="str">
            <v>D</v>
          </cell>
          <cell r="F1213">
            <v>766.44182124789211</v>
          </cell>
          <cell r="G1213">
            <v>490.86</v>
          </cell>
        </row>
        <row r="1214">
          <cell r="A1214" t="str">
            <v>P611370</v>
          </cell>
          <cell r="B1214" t="str">
            <v>Küçük kemik implant çıkarma</v>
          </cell>
          <cell r="C1214" t="str">
            <v>P612010 ile birlikte faturalandırılmaz.</v>
          </cell>
          <cell r="D1214" t="str">
            <v>D</v>
          </cell>
          <cell r="F1214">
            <v>510.79258010118042</v>
          </cell>
          <cell r="G1214">
            <v>327.13200000000001</v>
          </cell>
        </row>
        <row r="1215">
          <cell r="B1215" t="str">
            <v>YUMUŞAK DOKU LASERASYONU CERRAHİSİ</v>
          </cell>
          <cell r="G1215">
            <v>0</v>
          </cell>
        </row>
        <row r="1216">
          <cell r="A1216" t="str">
            <v>P611380</v>
          </cell>
          <cell r="B1216" t="str">
            <v>Yumuşak doku laserasyonu, cilt grefti ile fasiyotomi kapatılması</v>
          </cell>
          <cell r="D1216" t="str">
            <v>B</v>
          </cell>
          <cell r="F1216">
            <v>1411.8043844856663</v>
          </cell>
          <cell r="G1216">
            <v>904.17600000000016</v>
          </cell>
        </row>
        <row r="1217">
          <cell r="A1217" t="str">
            <v>P611390</v>
          </cell>
          <cell r="B1217" t="str">
            <v xml:space="preserve">Yumuşak doku laserasyonu, derin yabancı cisimler </v>
          </cell>
          <cell r="C1217" t="str">
            <v>Tendon kılıfı, eklem içi , derin adele içi</v>
          </cell>
          <cell r="D1217" t="str">
            <v>D</v>
          </cell>
          <cell r="F1217">
            <v>641.31534569983137</v>
          </cell>
          <cell r="G1217">
            <v>410.72400000000005</v>
          </cell>
        </row>
        <row r="1218">
          <cell r="A1218" t="str">
            <v>P611400</v>
          </cell>
          <cell r="B1218" t="str">
            <v>Yumuşak doku laserasyonu, fasiyatomi kapatma</v>
          </cell>
          <cell r="D1218" t="str">
            <v>C</v>
          </cell>
          <cell r="F1218">
            <v>734.56998313659369</v>
          </cell>
          <cell r="G1218">
            <v>470.44800000000004</v>
          </cell>
        </row>
        <row r="1219">
          <cell r="A1219" t="str">
            <v>P611410</v>
          </cell>
          <cell r="B1219" t="str">
            <v>Yumuşak doku laserasyonu, tek kompartman fasiyatomisi</v>
          </cell>
          <cell r="D1219" t="str">
            <v>C</v>
          </cell>
          <cell r="F1219">
            <v>734.56998313659369</v>
          </cell>
          <cell r="G1219">
            <v>470.44800000000004</v>
          </cell>
        </row>
        <row r="1220">
          <cell r="B1220" t="str">
            <v>EL VE MİKROCERRAHİ, EKSTREMİTE  CERRAHİSİ</v>
          </cell>
          <cell r="C1220" t="str">
            <v>Plastik cerrahi flepler başlığı altındaki listeden P600650-660-670-680 hariç, greftler başlığı altındaki listeden P600360, P600400 hariç, deri ve deri altı başlığındaki listeden P600250-P600290 a kadar olan tüm işlemler el ve mikrocerrahi kapsamına dahildir</v>
          </cell>
          <cell r="G1220">
            <v>0</v>
          </cell>
        </row>
        <row r="1221">
          <cell r="A1221" t="str">
            <v>P611450</v>
          </cell>
          <cell r="B1221" t="str">
            <v>Kemik grefti alınması</v>
          </cell>
          <cell r="D1221" t="str">
            <v>D</v>
          </cell>
          <cell r="F1221">
            <v>681.11298482293421</v>
          </cell>
          <cell r="G1221">
            <v>436.21199999999999</v>
          </cell>
        </row>
        <row r="1222">
          <cell r="A1222" t="str">
            <v>P611460</v>
          </cell>
          <cell r="B1222" t="str">
            <v>Kıkırdak/Osteoartiküler kemik grefti alınması</v>
          </cell>
          <cell r="D1222" t="str">
            <v>D</v>
          </cell>
          <cell r="F1222">
            <v>911</v>
          </cell>
          <cell r="G1222">
            <v>583.44083999999998</v>
          </cell>
        </row>
        <row r="1223">
          <cell r="A1223" t="str">
            <v>P611470</v>
          </cell>
          <cell r="B1223" t="str">
            <v>Akut düğme iliği deformitesi için santralizasyon</v>
          </cell>
          <cell r="D1223" t="str">
            <v>C</v>
          </cell>
          <cell r="F1223">
            <v>866.779089376054</v>
          </cell>
          <cell r="G1223">
            <v>555.12</v>
          </cell>
        </row>
        <row r="1224">
          <cell r="A1224" t="str">
            <v>P611480</v>
          </cell>
          <cell r="B1224" t="str">
            <v>Ampute parmak için güdük onarımı</v>
          </cell>
          <cell r="C1224" t="str">
            <v xml:space="preserve">Kemiğe müdahale halinde </v>
          </cell>
          <cell r="D1224" t="str">
            <v>D</v>
          </cell>
          <cell r="F1224">
            <v>606.44182124789211</v>
          </cell>
          <cell r="G1224">
            <v>388.38960000000003</v>
          </cell>
        </row>
        <row r="1225">
          <cell r="A1225" t="str">
            <v>P611500</v>
          </cell>
          <cell r="B1225" t="str">
            <v>Ampute uzvun heterotopik revaskülarizasyonu</v>
          </cell>
          <cell r="D1225" t="str">
            <v>B</v>
          </cell>
          <cell r="F1225">
            <v>5362.5632377740303</v>
          </cell>
          <cell r="G1225">
            <v>3434.4</v>
          </cell>
        </row>
        <row r="1226">
          <cell r="A1226" t="str">
            <v>P611520</v>
          </cell>
          <cell r="B1226" t="str">
            <v>Ayaktan ele parmak nakli</v>
          </cell>
          <cell r="D1226" t="str">
            <v>A2</v>
          </cell>
          <cell r="F1226">
            <v>12268.128161888702</v>
          </cell>
          <cell r="G1226">
            <v>7857.0000000000009</v>
          </cell>
        </row>
        <row r="1227">
          <cell r="A1227" t="str">
            <v>P611530</v>
          </cell>
          <cell r="B1227" t="str">
            <v>Baş parmak veya parmak rekonstrüksiyonu</v>
          </cell>
          <cell r="D1227" t="str">
            <v>C</v>
          </cell>
          <cell r="F1227">
            <v>1300.3372681281619</v>
          </cell>
          <cell r="G1227">
            <v>832.78800000000012</v>
          </cell>
        </row>
        <row r="1228">
          <cell r="A1228" t="str">
            <v>P611560</v>
          </cell>
          <cell r="B1228" t="str">
            <v>Bunion-Bunionette eksizyonu</v>
          </cell>
          <cell r="C1228" t="str">
            <v xml:space="preserve">Bu kod halluks valgus cerrahisinde birinci metatarsın osteotomisini ve ayrıca gerekli olduğu durumlarda internal fiksasyonunu içermektedir. </v>
          </cell>
          <cell r="D1228" t="str">
            <v>C</v>
          </cell>
          <cell r="F1228">
            <v>866.779089376054</v>
          </cell>
          <cell r="G1228">
            <v>555.12</v>
          </cell>
        </row>
        <row r="1229">
          <cell r="A1229" t="str">
            <v>P611570</v>
          </cell>
          <cell r="B1229" t="str">
            <v>Butonier deformitesi, "swan neck" deformitesi cerrahisi</v>
          </cell>
          <cell r="D1229" t="str">
            <v>C</v>
          </cell>
          <cell r="F1229">
            <v>866.779089376054</v>
          </cell>
          <cell r="G1229">
            <v>555.12</v>
          </cell>
        </row>
        <row r="1230">
          <cell r="A1230" t="str">
            <v>P611600</v>
          </cell>
          <cell r="B1230" t="str">
            <v>Eski ampute edilmiş ekstremitelerde güdük onarımı</v>
          </cell>
          <cell r="D1230" t="str">
            <v>B</v>
          </cell>
          <cell r="F1230">
            <v>1707.0826306913996</v>
          </cell>
          <cell r="G1230">
            <v>1093.2840000000001</v>
          </cell>
        </row>
        <row r="1231">
          <cell r="A1231" t="str">
            <v>P611620</v>
          </cell>
          <cell r="B1231" t="str">
            <v>Distal Radio-Ulnar Eklem (DRUE) operasyonları</v>
          </cell>
          <cell r="D1231" t="str">
            <v>C</v>
          </cell>
          <cell r="F1231">
            <v>1155.8178752107926</v>
          </cell>
          <cell r="G1231">
            <v>740.23199999999997</v>
          </cell>
        </row>
        <row r="1232">
          <cell r="A1232" t="str">
            <v>P611630</v>
          </cell>
          <cell r="B1232" t="str">
            <v xml:space="preserve">Dupuytren cerrahisi, basit, avuç içinde sınırlı, tek parmak </v>
          </cell>
          <cell r="D1232" t="str">
            <v>C</v>
          </cell>
          <cell r="F1232">
            <v>857.16694772344022</v>
          </cell>
          <cell r="G1232">
            <v>548.96400000000006</v>
          </cell>
        </row>
        <row r="1233">
          <cell r="A1233" t="str">
            <v>P611631</v>
          </cell>
          <cell r="B1233" t="str">
            <v xml:space="preserve">Dupuytren cerrahisi, kompleks, birden fazla parmak </v>
          </cell>
          <cell r="D1233" t="str">
            <v>C</v>
          </cell>
          <cell r="F1233">
            <v>1714.34</v>
          </cell>
          <cell r="G1233">
            <v>1097.9319095999999</v>
          </cell>
        </row>
        <row r="1234">
          <cell r="A1234" t="str">
            <v>P611640</v>
          </cell>
          <cell r="B1234" t="str">
            <v>Eklem faresi çıkartılması</v>
          </cell>
          <cell r="D1234" t="str">
            <v>D</v>
          </cell>
          <cell r="F1234">
            <v>851.60202360876906</v>
          </cell>
          <cell r="G1234">
            <v>545.40000000000009</v>
          </cell>
        </row>
        <row r="1235">
          <cell r="A1235" t="str">
            <v>P611650</v>
          </cell>
          <cell r="B1235" t="str">
            <v xml:space="preserve">El bileği ganglion eksizyonu </v>
          </cell>
          <cell r="D1235" t="str">
            <v>C</v>
          </cell>
          <cell r="F1235">
            <v>866.779089376054</v>
          </cell>
          <cell r="G1235">
            <v>555.12</v>
          </cell>
        </row>
        <row r="1236">
          <cell r="A1236" t="str">
            <v>P611680</v>
          </cell>
          <cell r="B1236" t="str">
            <v>Flep ayrılması</v>
          </cell>
          <cell r="D1236" t="str">
            <v>D</v>
          </cell>
          <cell r="F1236">
            <v>674.53625632377748</v>
          </cell>
          <cell r="G1236">
            <v>432</v>
          </cell>
        </row>
        <row r="1237">
          <cell r="A1237" t="str">
            <v>P611690</v>
          </cell>
          <cell r="B1237" t="str">
            <v>Ganglion eksizyonu, büyük eklem</v>
          </cell>
          <cell r="D1237" t="str">
            <v>D</v>
          </cell>
          <cell r="F1237">
            <v>866.779089376054</v>
          </cell>
          <cell r="G1237">
            <v>555.12</v>
          </cell>
        </row>
        <row r="1238">
          <cell r="A1238" t="str">
            <v>P611691</v>
          </cell>
          <cell r="B1238" t="str">
            <v>Ganglion eksizyonu, küçük eklem</v>
          </cell>
          <cell r="D1238" t="str">
            <v>D</v>
          </cell>
          <cell r="F1238">
            <v>450.25295109612142</v>
          </cell>
          <cell r="G1238">
            <v>288.36</v>
          </cell>
        </row>
        <row r="1239">
          <cell r="A1239" t="str">
            <v>P611700</v>
          </cell>
          <cell r="B1239" t="str">
            <v>Güdük kapatılması</v>
          </cell>
          <cell r="D1239" t="str">
            <v>D</v>
          </cell>
          <cell r="F1239">
            <v>510.79258010118042</v>
          </cell>
          <cell r="G1239">
            <v>327.13200000000001</v>
          </cell>
        </row>
        <row r="1240">
          <cell r="A1240" t="str">
            <v>P611710</v>
          </cell>
          <cell r="B1240" t="str">
            <v xml:space="preserve">Halluks valgus yumuşak doku ameliyatları </v>
          </cell>
          <cell r="C1240" t="str">
            <v>Bunyonektomi dahil</v>
          </cell>
          <cell r="D1240" t="str">
            <v>C</v>
          </cell>
          <cell r="F1240">
            <v>1300.3372681281619</v>
          </cell>
          <cell r="G1240">
            <v>832.78800000000012</v>
          </cell>
        </row>
        <row r="1241">
          <cell r="A1241" t="str">
            <v>P611720</v>
          </cell>
          <cell r="B1241" t="str">
            <v>Heterotopik revaskülarize uzvun ortotopik transplantasyonu</v>
          </cell>
          <cell r="D1241" t="str">
            <v>A3</v>
          </cell>
          <cell r="F1241">
            <v>7664.4182124789213</v>
          </cell>
          <cell r="G1241">
            <v>4908.6000000000004</v>
          </cell>
        </row>
        <row r="1242">
          <cell r="A1242" t="str">
            <v>P611730</v>
          </cell>
          <cell r="B1242" t="str">
            <v>İnguinal ve subpektoral lambo</v>
          </cell>
          <cell r="D1242" t="str">
            <v>C</v>
          </cell>
          <cell r="F1242">
            <v>2529.5109612141655</v>
          </cell>
          <cell r="G1242">
            <v>1620</v>
          </cell>
        </row>
        <row r="1243">
          <cell r="A1243" t="str">
            <v>P611740</v>
          </cell>
          <cell r="B1243" t="str">
            <v>Karpal instabilite cerrahisi</v>
          </cell>
          <cell r="D1243" t="str">
            <v>B</v>
          </cell>
          <cell r="F1243">
            <v>1655.4806070826307</v>
          </cell>
          <cell r="G1243">
            <v>1060.2360000000001</v>
          </cell>
        </row>
        <row r="1244">
          <cell r="A1244" t="str">
            <v>P611750</v>
          </cell>
          <cell r="B1244" t="str">
            <v>Karpal kemik rezeksiyonları</v>
          </cell>
          <cell r="D1244" t="str">
            <v>B</v>
          </cell>
          <cell r="F1244">
            <v>1707.0826306913996</v>
          </cell>
          <cell r="G1244">
            <v>1093.2840000000001</v>
          </cell>
        </row>
        <row r="1245">
          <cell r="A1245" t="str">
            <v>P611760</v>
          </cell>
          <cell r="B1245" t="str">
            <v>Kontraktür açılması, büyük eklem</v>
          </cell>
          <cell r="D1245" t="str">
            <v>B</v>
          </cell>
          <cell r="F1245">
            <v>1411.8043844856663</v>
          </cell>
          <cell r="G1245">
            <v>904.17600000000016</v>
          </cell>
        </row>
        <row r="1246">
          <cell r="A1246" t="str">
            <v>P611770</v>
          </cell>
          <cell r="B1246" t="str">
            <v>Kontraktür açılması, küçük eklem</v>
          </cell>
          <cell r="D1246" t="str">
            <v>C</v>
          </cell>
          <cell r="F1246">
            <v>734.56998313659369</v>
          </cell>
          <cell r="G1246">
            <v>470.44800000000004</v>
          </cell>
        </row>
        <row r="1247">
          <cell r="A1247" t="str">
            <v>P611780</v>
          </cell>
          <cell r="B1247" t="str">
            <v>Kontraktür açılması, orta eklem</v>
          </cell>
          <cell r="D1247" t="str">
            <v>C</v>
          </cell>
          <cell r="F1247">
            <v>979.42664418212473</v>
          </cell>
          <cell r="G1247">
            <v>627.26400000000001</v>
          </cell>
        </row>
        <row r="1248">
          <cell r="A1248" t="str">
            <v>P611790</v>
          </cell>
          <cell r="B1248" t="str">
            <v>Majör replantasyonlar</v>
          </cell>
          <cell r="C1248" t="str">
            <v>El bileği, ayak bileği veya üstü replantasyonlar majör replantasyon olarak kabul edilir.</v>
          </cell>
          <cell r="D1248" t="str">
            <v>A2</v>
          </cell>
          <cell r="F1248">
            <v>13030.35413153457</v>
          </cell>
          <cell r="G1248">
            <v>8345.16</v>
          </cell>
        </row>
        <row r="1249">
          <cell r="A1249" t="str">
            <v>P611800</v>
          </cell>
          <cell r="B1249" t="str">
            <v>Mallet finger cerrahisi</v>
          </cell>
          <cell r="D1249" t="str">
            <v>D</v>
          </cell>
          <cell r="F1249">
            <v>705.56492411467116</v>
          </cell>
          <cell r="G1249">
            <v>451.87200000000001</v>
          </cell>
        </row>
        <row r="1250">
          <cell r="A1250" t="str">
            <v>P611810</v>
          </cell>
          <cell r="B1250" t="str">
            <v>Minör replantasyonlar</v>
          </cell>
          <cell r="C1250" t="str">
            <v>MP eklemden el ve/ veya ayak bileği arası olan replantasyonlar minör replantasyon olarak kabul edilir.</v>
          </cell>
          <cell r="D1250" t="str">
            <v>A3</v>
          </cell>
          <cell r="F1250">
            <v>9964.586846543003</v>
          </cell>
          <cell r="G1250">
            <v>6381.7200000000012</v>
          </cell>
        </row>
        <row r="1251">
          <cell r="A1251" t="str">
            <v>P611840</v>
          </cell>
          <cell r="B1251" t="str">
            <v>Parmak replantasyonu, tek bir parmak</v>
          </cell>
          <cell r="C1251" t="str">
            <v>Mikro cerrahi, MP ekleme kadar olan replantasyonlar parmak replantasyonu olarak kabul edilir.</v>
          </cell>
          <cell r="D1251" t="str">
            <v>A3</v>
          </cell>
          <cell r="F1251">
            <v>6745.3625632377743</v>
          </cell>
          <cell r="G1251">
            <v>4320</v>
          </cell>
        </row>
        <row r="1252">
          <cell r="A1252" t="str">
            <v>P611850</v>
          </cell>
          <cell r="B1252" t="str">
            <v>Parmak replantasyonu, ilave her parmak için</v>
          </cell>
          <cell r="C1252" t="str">
            <v>P611840 işlemine ilave olarak faturalandırılır.</v>
          </cell>
          <cell r="D1252" t="str">
            <v>B</v>
          </cell>
          <cell r="F1252">
            <v>3827.9932546374371</v>
          </cell>
          <cell r="G1252">
            <v>2451.6000000000004</v>
          </cell>
        </row>
        <row r="1253">
          <cell r="A1253" t="str">
            <v>P611860</v>
          </cell>
          <cell r="B1253" t="str">
            <v>Parmak ucu amputasyonlarında lokal flep uygulamaları</v>
          </cell>
          <cell r="D1253" t="str">
            <v>C</v>
          </cell>
          <cell r="F1253">
            <v>1026.9814502529512</v>
          </cell>
          <cell r="G1253">
            <v>657.72</v>
          </cell>
        </row>
        <row r="1254">
          <cell r="A1254" t="str">
            <v>P611870</v>
          </cell>
          <cell r="B1254" t="str">
            <v>Pediküllü kas ve kemik nakli</v>
          </cell>
          <cell r="D1254" t="str">
            <v>A3</v>
          </cell>
          <cell r="F1254">
            <v>5362.5632377740303</v>
          </cell>
          <cell r="G1254">
            <v>3434.4</v>
          </cell>
        </row>
        <row r="1255">
          <cell r="A1255" t="str">
            <v>P611880</v>
          </cell>
          <cell r="B1255" t="str">
            <v>PEV rekurrens yumuşak doku ameliyatı</v>
          </cell>
          <cell r="D1255" t="str">
            <v>B</v>
          </cell>
          <cell r="F1255">
            <v>3060.7082630691402</v>
          </cell>
          <cell r="G1255">
            <v>1960.2</v>
          </cell>
        </row>
        <row r="1256">
          <cell r="A1256" t="str">
            <v>P611890</v>
          </cell>
          <cell r="B1256" t="str">
            <v xml:space="preserve">Pollisizasyon </v>
          </cell>
          <cell r="D1256" t="str">
            <v>B</v>
          </cell>
          <cell r="F1256">
            <v>1693.9291736930861</v>
          </cell>
          <cell r="G1256">
            <v>1084.8600000000001</v>
          </cell>
        </row>
        <row r="1257">
          <cell r="A1257" t="str">
            <v>P611900</v>
          </cell>
          <cell r="B1257" t="str">
            <v>Pulley rekonstrüksiyonu</v>
          </cell>
          <cell r="D1257" t="str">
            <v>E</v>
          </cell>
          <cell r="F1257">
            <v>281.11298482293421</v>
          </cell>
          <cell r="G1257">
            <v>180.036</v>
          </cell>
        </row>
        <row r="1258">
          <cell r="A1258" t="str">
            <v>P611910</v>
          </cell>
          <cell r="B1258" t="str">
            <v>Pulley sistemi  kaybının onarımı</v>
          </cell>
          <cell r="D1258" t="str">
            <v>C</v>
          </cell>
          <cell r="F1258">
            <v>866.779089376054</v>
          </cell>
          <cell r="G1258">
            <v>555.12</v>
          </cell>
        </row>
        <row r="1259">
          <cell r="A1259" t="str">
            <v>P611920</v>
          </cell>
          <cell r="B1259" t="str">
            <v>Rhizotomi</v>
          </cell>
          <cell r="D1259" t="str">
            <v>A3</v>
          </cell>
          <cell r="F1259">
            <v>4725.632377740304</v>
          </cell>
          <cell r="G1259">
            <v>3026.4840000000004</v>
          </cell>
        </row>
        <row r="1260">
          <cell r="A1260" t="str">
            <v>P611930</v>
          </cell>
          <cell r="B1260" t="str">
            <v xml:space="preserve">Serbest doku nakilleri </v>
          </cell>
          <cell r="C1260" t="str">
            <v>Kemik, kas ve ayaktan ele nakiller</v>
          </cell>
          <cell r="D1260" t="str">
            <v>A3</v>
          </cell>
          <cell r="F1260">
            <v>10733.558178752108</v>
          </cell>
          <cell r="G1260">
            <v>6874.2000000000007</v>
          </cell>
        </row>
        <row r="1261">
          <cell r="A1261" t="str">
            <v>P611940</v>
          </cell>
          <cell r="B1261" t="str">
            <v>Servikal kosta ve diğer torasik çıkış sendromu girişimleri</v>
          </cell>
          <cell r="D1261" t="str">
            <v>B</v>
          </cell>
          <cell r="F1261">
            <v>1943.338954468803</v>
          </cell>
          <cell r="G1261">
            <v>1244.5920000000001</v>
          </cell>
        </row>
        <row r="1262">
          <cell r="A1262" t="str">
            <v>P611950</v>
          </cell>
          <cell r="B1262" t="str">
            <v>Tendon grefti ile onarım, tek bir tendon için</v>
          </cell>
          <cell r="C1262" t="str">
            <v>Tendon grefti alınması dahil.</v>
          </cell>
          <cell r="D1262" t="str">
            <v>C</v>
          </cell>
          <cell r="F1262">
            <v>851.60202360876906</v>
          </cell>
          <cell r="G1262">
            <v>545.40000000000009</v>
          </cell>
        </row>
        <row r="1263">
          <cell r="A1263" t="str">
            <v>P611951</v>
          </cell>
          <cell r="B1263" t="str">
            <v>Fleksör tendon onarımı, tek bir tendon için</v>
          </cell>
          <cell r="D1263" t="str">
            <v>C</v>
          </cell>
          <cell r="E1263" t="str">
            <v>*</v>
          </cell>
          <cell r="F1263">
            <v>674.53625632377748</v>
          </cell>
          <cell r="G1263">
            <v>432</v>
          </cell>
        </row>
        <row r="1264">
          <cell r="A1264" t="str">
            <v>P611952</v>
          </cell>
          <cell r="B1264" t="str">
            <v>Ekstensör tendon onarımı, tek bir tendon için</v>
          </cell>
          <cell r="D1264" t="str">
            <v>D</v>
          </cell>
          <cell r="E1264" t="str">
            <v>*</v>
          </cell>
          <cell r="F1264">
            <v>505.90219224283305</v>
          </cell>
          <cell r="G1264">
            <v>324</v>
          </cell>
        </row>
        <row r="1265">
          <cell r="A1265" t="str">
            <v>P611960</v>
          </cell>
          <cell r="B1265" t="str">
            <v>Aşil/patellar/quadriceps tendon onarımı, tek bir tendon için</v>
          </cell>
          <cell r="D1265" t="str">
            <v>D</v>
          </cell>
          <cell r="E1265" t="str">
            <v>*</v>
          </cell>
          <cell r="F1265">
            <v>1011.8043844856661</v>
          </cell>
          <cell r="G1265">
            <v>648</v>
          </cell>
        </row>
        <row r="1266">
          <cell r="A1266" t="str">
            <v>P611961</v>
          </cell>
          <cell r="B1266" t="str">
            <v xml:space="preserve">Tendon onarımı, ilave her tendon için </v>
          </cell>
          <cell r="C1266" t="str">
            <v>P611951, P611952 işlemine ilave olarak faturalandırılır.</v>
          </cell>
          <cell r="D1266" t="str">
            <v>E</v>
          </cell>
          <cell r="E1266" t="str">
            <v>*</v>
          </cell>
          <cell r="F1266">
            <v>192.4114671163575</v>
          </cell>
          <cell r="G1266">
            <v>123.22800000000001</v>
          </cell>
        </row>
        <row r="1267">
          <cell r="A1267" t="str">
            <v>P611970</v>
          </cell>
          <cell r="B1267" t="str">
            <v>Tendon protezi uygulanması</v>
          </cell>
          <cell r="C1267" t="str">
            <v>Protez hariç</v>
          </cell>
          <cell r="D1267" t="str">
            <v>C</v>
          </cell>
          <cell r="F1267">
            <v>1467.116357504216</v>
          </cell>
          <cell r="G1267">
            <v>939.6</v>
          </cell>
        </row>
        <row r="1268">
          <cell r="A1268" t="str">
            <v>P611980</v>
          </cell>
          <cell r="B1268" t="str">
            <v>Tendon transferi, tek tendon</v>
          </cell>
          <cell r="D1268" t="str">
            <v>B</v>
          </cell>
          <cell r="F1268">
            <v>1411.8043844856663</v>
          </cell>
          <cell r="G1268">
            <v>904.17600000000016</v>
          </cell>
        </row>
        <row r="1269">
          <cell r="A1269" t="str">
            <v>P611990</v>
          </cell>
          <cell r="B1269" t="str">
            <v xml:space="preserve">Tendon transferi, ilave her tendon için </v>
          </cell>
          <cell r="C1269" t="str">
            <v>P611980 işlemine ilave olarak faturalandırılır.</v>
          </cell>
          <cell r="D1269" t="str">
            <v>D</v>
          </cell>
          <cell r="F1269">
            <v>384.822934232715</v>
          </cell>
          <cell r="G1269">
            <v>246.45600000000002</v>
          </cell>
        </row>
        <row r="1270">
          <cell r="A1270" t="str">
            <v>P612000</v>
          </cell>
          <cell r="B1270" t="str">
            <v xml:space="preserve">Tenodezler </v>
          </cell>
          <cell r="D1270" t="str">
            <v>C</v>
          </cell>
          <cell r="F1270">
            <v>979.42664418212473</v>
          </cell>
          <cell r="G1270">
            <v>627.26400000000001</v>
          </cell>
        </row>
        <row r="1271">
          <cell r="A1271" t="str">
            <v>P612010</v>
          </cell>
          <cell r="B1271" t="str">
            <v>Tenoliz</v>
          </cell>
          <cell r="D1271" t="str">
            <v>C</v>
          </cell>
          <cell r="E1271" t="str">
            <v>*</v>
          </cell>
          <cell r="F1271">
            <v>771.83811129848232</v>
          </cell>
          <cell r="G1271">
            <v>494.31600000000003</v>
          </cell>
        </row>
        <row r="1272">
          <cell r="A1272" t="str">
            <v>P612020</v>
          </cell>
          <cell r="B1272" t="str">
            <v>Tenoplasti myoplasti, fasiya gevşetilmesi, tek</v>
          </cell>
          <cell r="C1272" t="str">
            <v>P612030 ile birlikte faturalandırılmaz.</v>
          </cell>
          <cell r="D1272" t="str">
            <v>C</v>
          </cell>
          <cell r="F1272">
            <v>734.56998313659369</v>
          </cell>
          <cell r="G1272">
            <v>470.44800000000004</v>
          </cell>
        </row>
        <row r="1273">
          <cell r="A1273" t="str">
            <v>P612030</v>
          </cell>
          <cell r="B1273" t="str">
            <v>Tenoplasti myoplasti, fasiya gevşetilmesi, çok</v>
          </cell>
          <cell r="C1273" t="str">
            <v>P612020 ile birlikte faturalandırılamaz.</v>
          </cell>
          <cell r="D1273" t="str">
            <v>B</v>
          </cell>
          <cell r="F1273">
            <v>1411.8043844856663</v>
          </cell>
          <cell r="G1273">
            <v>904.17600000000016</v>
          </cell>
        </row>
        <row r="1274">
          <cell r="A1274" t="str">
            <v>P612040</v>
          </cell>
          <cell r="B1274" t="str">
            <v>Tenotomi, myotomi</v>
          </cell>
          <cell r="D1274" t="str">
            <v>D</v>
          </cell>
          <cell r="F1274">
            <v>705.56492411467116</v>
          </cell>
          <cell r="G1274">
            <v>451.87200000000001</v>
          </cell>
        </row>
        <row r="1275">
          <cell r="A1275" t="str">
            <v>P612050</v>
          </cell>
          <cell r="B1275" t="str">
            <v>Tetik parmak cerrahi tedavisi</v>
          </cell>
          <cell r="D1275" t="str">
            <v>D</v>
          </cell>
          <cell r="E1275" t="str">
            <v>*</v>
          </cell>
          <cell r="F1275">
            <v>450.25295109612142</v>
          </cell>
          <cell r="G1275">
            <v>288.36</v>
          </cell>
        </row>
        <row r="1276">
          <cell r="A1276" t="str">
            <v>P612060</v>
          </cell>
          <cell r="B1276" t="str">
            <v>Tırnak çekilmesi, her biri</v>
          </cell>
          <cell r="D1276" t="str">
            <v>E</v>
          </cell>
          <cell r="E1276" t="str">
            <v>*</v>
          </cell>
          <cell r="F1276">
            <v>100</v>
          </cell>
          <cell r="G1276">
            <v>64.043999999999997</v>
          </cell>
        </row>
        <row r="1277">
          <cell r="A1277" t="str">
            <v>P612070</v>
          </cell>
          <cell r="B1277" t="str">
            <v>Tırnak yatak revizyonu, her biri</v>
          </cell>
          <cell r="D1277" t="str">
            <v>E</v>
          </cell>
          <cell r="E1277" t="str">
            <v>*</v>
          </cell>
          <cell r="F1277">
            <v>75</v>
          </cell>
          <cell r="G1277">
            <v>48.032999999999994</v>
          </cell>
        </row>
        <row r="1278">
          <cell r="A1278" t="str">
            <v>P612080</v>
          </cell>
          <cell r="B1278" t="str">
            <v>Topuk defektleri için  lateral kalkaneal flep</v>
          </cell>
          <cell r="D1278" t="str">
            <v>B</v>
          </cell>
          <cell r="F1278">
            <v>2757.1669477234404</v>
          </cell>
          <cell r="G1278">
            <v>1765.8000000000002</v>
          </cell>
        </row>
        <row r="1279">
          <cell r="A1279" t="str">
            <v>P612090</v>
          </cell>
          <cell r="B1279" t="str">
            <v>Topuk defektleri için ters akımlı sural flep</v>
          </cell>
          <cell r="D1279" t="str">
            <v>B</v>
          </cell>
          <cell r="F1279">
            <v>2757.1669477234404</v>
          </cell>
          <cell r="G1279">
            <v>1765.8000000000002</v>
          </cell>
        </row>
        <row r="1280">
          <cell r="A1280" t="str">
            <v>P612100</v>
          </cell>
          <cell r="B1280" t="str">
            <v>Tuzak nöropati, cerrahi tedavi 
(Kübital ve tarsal tünel vb.)</v>
          </cell>
          <cell r="C1280" t="str">
            <v>P612650 ile birlikte faturalandırılmaz.
Endoskopi dahil</v>
          </cell>
          <cell r="D1280" t="str">
            <v>C</v>
          </cell>
          <cell r="F1280">
            <v>937.26812816188863</v>
          </cell>
          <cell r="G1280">
            <v>600.26400000000001</v>
          </cell>
        </row>
        <row r="1281">
          <cell r="A1281" t="str">
            <v>P612110</v>
          </cell>
          <cell r="B1281" t="str">
            <v>Vasküler saplı ada flebi</v>
          </cell>
          <cell r="D1281" t="str">
            <v>B</v>
          </cell>
          <cell r="F1281">
            <v>2445.193929173693</v>
          </cell>
          <cell r="G1281">
            <v>1566</v>
          </cell>
        </row>
        <row r="1282">
          <cell r="A1282" t="str">
            <v>P612120</v>
          </cell>
          <cell r="B1282" t="str">
            <v>Volkmann iskemik kontraktürü cerrahisi</v>
          </cell>
          <cell r="D1282" t="str">
            <v>B</v>
          </cell>
          <cell r="F1282">
            <v>2117.5379426644186</v>
          </cell>
          <cell r="G1282">
            <v>1356.1560000000002</v>
          </cell>
        </row>
        <row r="1283">
          <cell r="A1283" t="str">
            <v>P612130</v>
          </cell>
          <cell r="B1283" t="str">
            <v>Yerleşik düğme iliği deformitesi onarımı</v>
          </cell>
          <cell r="D1283" t="str">
            <v>C</v>
          </cell>
          <cell r="F1283">
            <v>866.779089376054</v>
          </cell>
          <cell r="G1283">
            <v>555.12</v>
          </cell>
        </row>
        <row r="1284">
          <cell r="A1284" t="str">
            <v>P612140</v>
          </cell>
          <cell r="B1284" t="str">
            <v>Yumuşak doku sinovektomileri</v>
          </cell>
          <cell r="D1284" t="str">
            <v>C</v>
          </cell>
          <cell r="F1284">
            <v>866.779089376054</v>
          </cell>
          <cell r="G1284">
            <v>555.12</v>
          </cell>
        </row>
        <row r="1285">
          <cell r="B1285" t="str">
            <v xml:space="preserve">KONJENİTAL ANOMALİLER </v>
          </cell>
          <cell r="G1285">
            <v>0</v>
          </cell>
        </row>
        <row r="1286">
          <cell r="A1286" t="str">
            <v>P612150</v>
          </cell>
          <cell r="B1286" t="str">
            <v>Konjenital büyük eklem çıkığı rekonstrüksiyonu</v>
          </cell>
          <cell r="D1286" t="str">
            <v>B</v>
          </cell>
          <cell r="F1286">
            <v>2560.7082630691402</v>
          </cell>
          <cell r="G1286">
            <v>1639.98</v>
          </cell>
        </row>
        <row r="1287">
          <cell r="A1287" t="str">
            <v>P612160</v>
          </cell>
          <cell r="B1287" t="str">
            <v>Konjenital küçük eklem çıkığı rekonstrüksiyonu</v>
          </cell>
          <cell r="D1287" t="str">
            <v>C</v>
          </cell>
          <cell r="F1287">
            <v>866.779089376054</v>
          </cell>
          <cell r="G1287">
            <v>555.12</v>
          </cell>
        </row>
        <row r="1288">
          <cell r="A1288" t="str">
            <v>P612170</v>
          </cell>
          <cell r="B1288" t="str">
            <v>Konjenital orta eklem çıkığı rekonstrüksiyonu</v>
          </cell>
          <cell r="D1288" t="str">
            <v>B</v>
          </cell>
          <cell r="F1288">
            <v>1707.0826306913996</v>
          </cell>
          <cell r="G1288">
            <v>1093.2840000000001</v>
          </cell>
        </row>
        <row r="1289">
          <cell r="A1289" t="str">
            <v>P612180</v>
          </cell>
          <cell r="B1289" t="str">
            <v>Makrodaktili cerrahi tedavileri</v>
          </cell>
          <cell r="D1289" t="str">
            <v>C</v>
          </cell>
          <cell r="F1289">
            <v>1686.3406408094436</v>
          </cell>
          <cell r="G1289">
            <v>1080</v>
          </cell>
        </row>
        <row r="1290">
          <cell r="A1290" t="str">
            <v>P612190</v>
          </cell>
          <cell r="B1290" t="str">
            <v>Polidaktili eksizyonu, basit</v>
          </cell>
          <cell r="D1290" t="str">
            <v>C</v>
          </cell>
          <cell r="F1290">
            <v>505.90219224283305</v>
          </cell>
          <cell r="G1290">
            <v>324</v>
          </cell>
        </row>
        <row r="1291">
          <cell r="A1291" t="str">
            <v>P612200</v>
          </cell>
          <cell r="B1291" t="str">
            <v>Polidaktili eksizyonu, komplike</v>
          </cell>
          <cell r="D1291" t="str">
            <v>C</v>
          </cell>
          <cell r="F1291">
            <v>1011.8043844856661</v>
          </cell>
          <cell r="G1291">
            <v>648</v>
          </cell>
        </row>
        <row r="1292">
          <cell r="A1292" t="str">
            <v>P612210</v>
          </cell>
          <cell r="B1292" t="str">
            <v>Radial club hand cerrahi tedavileri</v>
          </cell>
          <cell r="D1292" t="str">
            <v>B</v>
          </cell>
          <cell r="F1292">
            <v>4595.2782462057339</v>
          </cell>
          <cell r="G1292">
            <v>2943</v>
          </cell>
        </row>
        <row r="1293">
          <cell r="A1293" t="str">
            <v>P612220</v>
          </cell>
          <cell r="B1293" t="str">
            <v>Sindaktili düzeltilmesi, basit</v>
          </cell>
          <cell r="D1293" t="str">
            <v>C</v>
          </cell>
          <cell r="F1293">
            <v>708.26306913996632</v>
          </cell>
          <cell r="G1293">
            <v>453.6</v>
          </cell>
        </row>
        <row r="1294">
          <cell r="A1294" t="str">
            <v>P612230</v>
          </cell>
          <cell r="B1294" t="str">
            <v>Sindaktili düzeltilmesi, komplike</v>
          </cell>
          <cell r="D1294" t="str">
            <v>C</v>
          </cell>
          <cell r="F1294">
            <v>1062.3946037099495</v>
          </cell>
          <cell r="G1294">
            <v>680.40000000000009</v>
          </cell>
        </row>
        <row r="1295">
          <cell r="A1295" t="str">
            <v>P612235</v>
          </cell>
          <cell r="B1295" t="str">
            <v>Yarık el, basit tip</v>
          </cell>
          <cell r="D1295" t="str">
            <v>C</v>
          </cell>
          <cell r="F1295">
            <v>857.16694772344022</v>
          </cell>
          <cell r="G1295">
            <v>548.96400000000006</v>
          </cell>
        </row>
        <row r="1296">
          <cell r="A1296" t="str">
            <v>P612236</v>
          </cell>
          <cell r="B1296" t="str">
            <v>Yarık el, ağır tip</v>
          </cell>
          <cell r="D1296" t="str">
            <v>C</v>
          </cell>
          <cell r="F1296">
            <v>1028.5999999999999</v>
          </cell>
          <cell r="G1296">
            <v>658.75658399999998</v>
          </cell>
        </row>
        <row r="1297">
          <cell r="A1297" t="str">
            <v>P612240</v>
          </cell>
          <cell r="B1297" t="str">
            <v>Ulnar agenezi cerrahi tedavileri</v>
          </cell>
          <cell r="D1297" t="str">
            <v>B</v>
          </cell>
          <cell r="F1297">
            <v>2048.566610455312</v>
          </cell>
          <cell r="G1297">
            <v>1311.9839999999999</v>
          </cell>
        </row>
        <row r="1298">
          <cell r="A1298" t="str">
            <v>P612250</v>
          </cell>
          <cell r="B1298" t="str">
            <v>Yüksek skapula rekonstrüksiyonu</v>
          </cell>
          <cell r="D1298" t="str">
            <v>B</v>
          </cell>
          <cell r="F1298">
            <v>4645.8684654300168</v>
          </cell>
          <cell r="G1298">
            <v>2975.4</v>
          </cell>
        </row>
        <row r="1299">
          <cell r="B1299" t="str">
            <v xml:space="preserve">ARTROPLASTİLER </v>
          </cell>
          <cell r="G1299">
            <v>0</v>
          </cell>
        </row>
        <row r="1300">
          <cell r="A1300" t="str">
            <v>P612260</v>
          </cell>
          <cell r="B1300" t="str">
            <v>Antibiyotikli hazır spacer uygulanması</v>
          </cell>
          <cell r="C1300" t="str">
            <v>Spacer hariç</v>
          </cell>
          <cell r="D1300" t="str">
            <v>D</v>
          </cell>
          <cell r="F1300">
            <v>510.79258010118042</v>
          </cell>
          <cell r="G1300">
            <v>327.13200000000001</v>
          </cell>
        </row>
        <row r="1301">
          <cell r="A1301" t="str">
            <v>P612270</v>
          </cell>
          <cell r="B1301" t="str">
            <v>Antibiyotikli imalat spacer uygulanması, ameliyathanede</v>
          </cell>
          <cell r="C1301" t="str">
            <v>Spacer hariç</v>
          </cell>
          <cell r="D1301" t="str">
            <v>D</v>
          </cell>
          <cell r="F1301">
            <v>681.11298482293421</v>
          </cell>
          <cell r="G1301">
            <v>436.21199999999999</v>
          </cell>
        </row>
        <row r="1302">
          <cell r="A1302" t="str">
            <v>P612275</v>
          </cell>
          <cell r="B1302" t="str">
            <v>El  bileği artroplastisi revizyonu, total</v>
          </cell>
          <cell r="D1302" t="str">
            <v>A3</v>
          </cell>
          <cell r="E1302" t="str">
            <v>*</v>
          </cell>
          <cell r="F1302">
            <v>3150.5902192242802</v>
          </cell>
          <cell r="G1302">
            <v>2017.7639999999981</v>
          </cell>
        </row>
        <row r="1303">
          <cell r="A1303" t="str">
            <v>P612276</v>
          </cell>
          <cell r="B1303" t="str">
            <v>El bileği artroplastisi, total</v>
          </cell>
          <cell r="D1303" t="str">
            <v>B</v>
          </cell>
          <cell r="E1303" t="str">
            <v>*</v>
          </cell>
          <cell r="F1303">
            <v>2731.365935919056</v>
          </cell>
          <cell r="G1303">
            <v>1749.2760000000001</v>
          </cell>
        </row>
        <row r="1304">
          <cell r="A1304" t="str">
            <v>P612277</v>
          </cell>
          <cell r="B1304" t="str">
            <v>El bileği artroplastisi, total, çıkartma</v>
          </cell>
          <cell r="C1304" t="str">
            <v>P612.275 ile birlikte faturalandırılmaz.</v>
          </cell>
          <cell r="D1304" t="str">
            <v>C</v>
          </cell>
          <cell r="E1304" t="str">
            <v>*</v>
          </cell>
          <cell r="F1304">
            <v>1155.8178752107926</v>
          </cell>
          <cell r="G1304">
            <v>740.23199999999997</v>
          </cell>
        </row>
        <row r="1305">
          <cell r="A1305" t="str">
            <v>P612280</v>
          </cell>
          <cell r="B1305" t="str">
            <v>Ayak bileği artroplastisi revizyonu, total</v>
          </cell>
          <cell r="D1305" t="str">
            <v>A3</v>
          </cell>
          <cell r="E1305" t="str">
            <v>*</v>
          </cell>
          <cell r="F1305">
            <v>3150.5902192242834</v>
          </cell>
          <cell r="G1305">
            <v>2017.7640000000001</v>
          </cell>
        </row>
        <row r="1306">
          <cell r="A1306" t="str">
            <v>P612290</v>
          </cell>
          <cell r="B1306" t="str">
            <v>Ayak bileği artroplastisi, total</v>
          </cell>
          <cell r="D1306" t="str">
            <v>B</v>
          </cell>
          <cell r="E1306" t="str">
            <v>*</v>
          </cell>
          <cell r="F1306">
            <v>2731.365935919056</v>
          </cell>
          <cell r="G1306">
            <v>1749.2760000000001</v>
          </cell>
        </row>
        <row r="1307">
          <cell r="A1307" t="str">
            <v>P612300</v>
          </cell>
          <cell r="B1307" t="str">
            <v>Ayak bileği artroplastisi, total, çıkartma</v>
          </cell>
          <cell r="C1307" t="str">
            <v>P612280 ile birlikte faturalandırılmaz.</v>
          </cell>
          <cell r="D1307" t="str">
            <v>C</v>
          </cell>
          <cell r="E1307" t="str">
            <v>*</v>
          </cell>
          <cell r="F1307">
            <v>1155.8178752107926</v>
          </cell>
          <cell r="G1307">
            <v>740.23199999999997</v>
          </cell>
        </row>
        <row r="1308">
          <cell r="A1308" t="str">
            <v>P612310</v>
          </cell>
          <cell r="B1308" t="str">
            <v>Basit Core-dekompresyon ameliyatı</v>
          </cell>
          <cell r="D1308" t="str">
            <v>B</v>
          </cell>
          <cell r="F1308">
            <v>1707.0826306913996</v>
          </cell>
          <cell r="G1308">
            <v>1093.2840000000001</v>
          </cell>
        </row>
        <row r="1309">
          <cell r="A1309" t="str">
            <v>P612320</v>
          </cell>
          <cell r="B1309" t="str">
            <v>Büyük eklem parsiyel protezleri, primer</v>
          </cell>
          <cell r="C1309" t="str">
            <v>Protez hariç</v>
          </cell>
          <cell r="D1309" t="str">
            <v>B</v>
          </cell>
          <cell r="F1309">
            <v>2441.8212478920741</v>
          </cell>
          <cell r="G1309">
            <v>1563.84</v>
          </cell>
        </row>
        <row r="1310">
          <cell r="A1310" t="str">
            <v>P612330</v>
          </cell>
          <cell r="B1310" t="str">
            <v>Büyük eklem rezeksiyon interpozisyon artroplastisi</v>
          </cell>
          <cell r="D1310" t="str">
            <v>B</v>
          </cell>
          <cell r="F1310">
            <v>2048.566610455312</v>
          </cell>
          <cell r="G1310">
            <v>1311.9839999999999</v>
          </cell>
        </row>
        <row r="1311">
          <cell r="A1311" t="str">
            <v>P612340</v>
          </cell>
          <cell r="B1311" t="str">
            <v>Kalça eklemi total protezleri, primer</v>
          </cell>
          <cell r="C1311" t="str">
            <v>Protez hariç</v>
          </cell>
          <cell r="D1311" t="str">
            <v>A3</v>
          </cell>
          <cell r="E1311" t="str">
            <v>*</v>
          </cell>
          <cell r="F1311">
            <v>4131.5345699831369</v>
          </cell>
          <cell r="G1311">
            <v>2646</v>
          </cell>
        </row>
        <row r="1312">
          <cell r="A1312" t="str">
            <v>P612341</v>
          </cell>
          <cell r="B1312" t="str">
            <v xml:space="preserve">Kalça eklemi total protezleri, kompleks </v>
          </cell>
          <cell r="C1312" t="str">
            <v>Artrodez sonrası, protrüzyon,kısaltma ve/veya asetabular greft gereken olgular</v>
          </cell>
          <cell r="D1312" t="str">
            <v>A3</v>
          </cell>
          <cell r="E1312" t="str">
            <v>*</v>
          </cell>
          <cell r="F1312">
            <v>4300.1686300000001</v>
          </cell>
          <cell r="G1312">
            <v>2753.9999973972003</v>
          </cell>
        </row>
        <row r="1313">
          <cell r="A1313" t="str">
            <v>P612350</v>
          </cell>
          <cell r="B1313" t="str">
            <v xml:space="preserve">Büyük trokanterin osteomisi ve transferi </v>
          </cell>
          <cell r="D1313" t="str">
            <v>C</v>
          </cell>
          <cell r="F1313">
            <v>1155.8178752107926</v>
          </cell>
          <cell r="G1313">
            <v>740.23199999999997</v>
          </cell>
        </row>
        <row r="1314">
          <cell r="A1314" t="str">
            <v>P612360</v>
          </cell>
          <cell r="B1314" t="str">
            <v>Core-dekompresyon ve greftleme</v>
          </cell>
          <cell r="D1314" t="str">
            <v>B</v>
          </cell>
          <cell r="F1314">
            <v>2390.0505902192244</v>
          </cell>
          <cell r="G1314">
            <v>1530.684</v>
          </cell>
        </row>
        <row r="1315">
          <cell r="A1315" t="str">
            <v>P612370</v>
          </cell>
          <cell r="B1315" t="str">
            <v>Core-dekompresyon ve vaskülarize greft</v>
          </cell>
          <cell r="D1315" t="str">
            <v>A3</v>
          </cell>
          <cell r="F1315">
            <v>6497.7445193929179</v>
          </cell>
          <cell r="G1315">
            <v>4161.415500000001</v>
          </cell>
        </row>
        <row r="1316">
          <cell r="A1316" t="str">
            <v>P612380</v>
          </cell>
          <cell r="B1316" t="str">
            <v>Dirsek artroplastisi çıkartma, total</v>
          </cell>
          <cell r="D1316" t="str">
            <v>C</v>
          </cell>
          <cell r="F1316">
            <v>1155.8178752107926</v>
          </cell>
          <cell r="G1316">
            <v>740.23199999999997</v>
          </cell>
        </row>
        <row r="1317">
          <cell r="A1317" t="str">
            <v>P612390</v>
          </cell>
          <cell r="B1317" t="str">
            <v>Dirsek artroplastisi revizyonu, total</v>
          </cell>
          <cell r="C1317" t="str">
            <v>Protez hariç</v>
          </cell>
          <cell r="D1317" t="str">
            <v>A3</v>
          </cell>
          <cell r="F1317">
            <v>3938.1112984822939</v>
          </cell>
          <cell r="G1317">
            <v>2522.1240000000003</v>
          </cell>
        </row>
        <row r="1318">
          <cell r="A1318" t="str">
            <v>P612400</v>
          </cell>
          <cell r="B1318" t="str">
            <v>Dirsek artroplastisi, total</v>
          </cell>
          <cell r="C1318" t="str">
            <v>Protez hariç</v>
          </cell>
          <cell r="D1318" t="str">
            <v>A3</v>
          </cell>
          <cell r="F1318">
            <v>2835.4131534569988</v>
          </cell>
          <cell r="G1318">
            <v>1815.9120000000003</v>
          </cell>
        </row>
        <row r="1319">
          <cell r="A1319" t="str">
            <v>P612410</v>
          </cell>
          <cell r="B1319" t="str">
            <v>Dirsek artroplastisi, total, 10 dereceden az hareketli dirsekte veya 20 dereceden fazla kemik deformitesi varsa</v>
          </cell>
          <cell r="C1319" t="str">
            <v xml:space="preserve">P612400 ile faturalandırılmaz. Bu kod dirsek artroplastisinin çıkarılmasını da içermektedir.Protez hariç </v>
          </cell>
          <cell r="D1319" t="str">
            <v>A3</v>
          </cell>
          <cell r="F1319">
            <v>3150.5902192242834</v>
          </cell>
          <cell r="G1319">
            <v>2017.7640000000001</v>
          </cell>
        </row>
        <row r="1320">
          <cell r="A1320" t="str">
            <v>P612420</v>
          </cell>
          <cell r="B1320" t="str">
            <v>Diz artroplastisi, total</v>
          </cell>
          <cell r="C1320" t="str">
            <v>Protez hariç</v>
          </cell>
          <cell r="D1320" t="str">
            <v>A3</v>
          </cell>
          <cell r="F1320">
            <v>3035.4131534569983</v>
          </cell>
          <cell r="G1320">
            <v>1944.0000000000002</v>
          </cell>
        </row>
        <row r="1321">
          <cell r="A1321" t="str">
            <v>P612421</v>
          </cell>
          <cell r="B1321" t="str">
            <v>Diz artroplastisi, total, komplex</v>
          </cell>
          <cell r="C1321" t="str">
            <v>30 dereceden fazla fleksiyon veya varus kontraktürü/ artrodez sonrası/ valgus diz/ 30 dereceden az eklem hareket açıklığı olan vakalarda, protez hariç</v>
          </cell>
          <cell r="D1321" t="str">
            <v>A3</v>
          </cell>
          <cell r="E1321" t="str">
            <v>*</v>
          </cell>
          <cell r="F1321">
            <v>3200</v>
          </cell>
          <cell r="G1321">
            <v>2049.4079999999999</v>
          </cell>
        </row>
        <row r="1322">
          <cell r="A1322" t="str">
            <v>P612430</v>
          </cell>
          <cell r="B1322" t="str">
            <v>Diz artroplastisi, total protez çıkarma</v>
          </cell>
          <cell r="D1322" t="str">
            <v>C</v>
          </cell>
          <cell r="F1322">
            <v>1155.8178752107926</v>
          </cell>
          <cell r="G1322">
            <v>740.23199999999997</v>
          </cell>
        </row>
        <row r="1323">
          <cell r="A1323" t="str">
            <v>P612440</v>
          </cell>
          <cell r="B1323" t="str">
            <v xml:space="preserve">Diz revizyon artroplastisi, total </v>
          </cell>
          <cell r="C1323" t="str">
            <v>Protez hariç</v>
          </cell>
          <cell r="D1323" t="str">
            <v>A3</v>
          </cell>
          <cell r="F1323">
            <v>4330.5227655986509</v>
          </cell>
          <cell r="G1323">
            <v>2773.44</v>
          </cell>
        </row>
        <row r="1324">
          <cell r="A1324" t="str">
            <v>P612441</v>
          </cell>
          <cell r="B1324" t="str">
            <v xml:space="preserve">Diz revizyon artroplastisi, parsiyel </v>
          </cell>
          <cell r="C1324" t="str">
            <v>Tibiyal veya femoral komponent
Protez hariç</v>
          </cell>
          <cell r="D1324" t="str">
            <v>B</v>
          </cell>
          <cell r="F1324">
            <v>2887.0151770657676</v>
          </cell>
          <cell r="G1324">
            <v>1848.96</v>
          </cell>
        </row>
        <row r="1325">
          <cell r="A1325" t="str">
            <v>P612450</v>
          </cell>
          <cell r="B1325" t="str">
            <v>Büyük eklem yüzey artroplastisi</v>
          </cell>
          <cell r="C1325" t="str">
            <v>Protez hariç</v>
          </cell>
          <cell r="D1325" t="str">
            <v>A3</v>
          </cell>
          <cell r="E1325" t="str">
            <v>*</v>
          </cell>
          <cell r="F1325">
            <v>3035.4131534569983</v>
          </cell>
          <cell r="G1325">
            <v>1944.0000000000002</v>
          </cell>
        </row>
        <row r="1326">
          <cell r="A1326" t="str">
            <v>P612451</v>
          </cell>
          <cell r="B1326" t="str">
            <v>Orta/küçük eklem yüzey artroplastisi</v>
          </cell>
          <cell r="C1326" t="str">
            <v>Protez hariç</v>
          </cell>
          <cell r="D1326" t="str">
            <v>A3</v>
          </cell>
          <cell r="E1326" t="str">
            <v>*</v>
          </cell>
          <cell r="F1326">
            <v>1155.8178752107926</v>
          </cell>
          <cell r="G1326">
            <v>740.23199999999997</v>
          </cell>
        </row>
        <row r="1327">
          <cell r="A1327" t="str">
            <v>P612460</v>
          </cell>
          <cell r="B1327" t="str">
            <v>Diz artroplastisi, total, polietilen değiştirme</v>
          </cell>
          <cell r="C1327" t="str">
            <v>Protez hariç</v>
          </cell>
          <cell r="D1327" t="str">
            <v>C</v>
          </cell>
          <cell r="F1327">
            <v>1155.8178752107926</v>
          </cell>
          <cell r="G1327">
            <v>740.23199999999997</v>
          </cell>
        </row>
        <row r="1328">
          <cell r="A1328" t="str">
            <v>P612470</v>
          </cell>
          <cell r="B1328" t="str">
            <v>Kalça artroplastisi, asetebular liner değiştirilmesi, total</v>
          </cell>
          <cell r="C1328" t="str">
            <v>P612471, P612472, P612480, P612490 ile birlikte faturalandırılmaz.</v>
          </cell>
          <cell r="D1328" t="str">
            <v>B</v>
          </cell>
          <cell r="F1328">
            <v>1707.0826306913996</v>
          </cell>
          <cell r="G1328">
            <v>1093.2840000000001</v>
          </cell>
        </row>
        <row r="1329">
          <cell r="A1329" t="str">
            <v>P612471</v>
          </cell>
          <cell r="B1329" t="str">
            <v>Kalça asetebular revizyonu, parsiyel</v>
          </cell>
          <cell r="C1329" t="str">
            <v>P612470, P612472, P612480, P612490 ile birlikte faturalandırılmaz.</v>
          </cell>
          <cell r="D1329" t="str">
            <v>A3</v>
          </cell>
          <cell r="F1329">
            <v>3465.4300168634068</v>
          </cell>
          <cell r="G1329">
            <v>2219.4</v>
          </cell>
        </row>
        <row r="1330">
          <cell r="A1330" t="str">
            <v>P612472</v>
          </cell>
          <cell r="B1330" t="str">
            <v xml:space="preserve">Kalça femoral sistem revizyonu, parsiyel </v>
          </cell>
          <cell r="C1330" t="str">
            <v>P612470, P612471, P612480, P612490 ile birlikte faturalandırılmaz.Protez hariç</v>
          </cell>
          <cell r="D1330" t="str">
            <v>A3</v>
          </cell>
          <cell r="F1330">
            <v>3465.4300168634068</v>
          </cell>
          <cell r="G1330">
            <v>2219.4</v>
          </cell>
        </row>
        <row r="1331">
          <cell r="A1331" t="str">
            <v>P612480</v>
          </cell>
          <cell r="B1331" t="str">
            <v>Kalça revizyon artroplastisi, total</v>
          </cell>
          <cell r="C1331" t="str">
            <v>P612470, P612471, P612472, P612490 ile birlikte faturalandırılmaz.Protez hariç</v>
          </cell>
          <cell r="D1331" t="str">
            <v>A3</v>
          </cell>
          <cell r="F1331">
            <v>5197.3018549747048</v>
          </cell>
          <cell r="G1331">
            <v>3328.5600000000004</v>
          </cell>
        </row>
        <row r="1332">
          <cell r="A1332" t="str">
            <v>P612490</v>
          </cell>
          <cell r="B1332" t="str">
            <v>Kalça revizyon artroplastisi, total, her iki komponent allogreft veya metal kafesler kullanarak</v>
          </cell>
          <cell r="C1332" t="str">
            <v>P612470, P612471, P612472, P612480 ile birlikte faturalandırılmaz.Protez hariç</v>
          </cell>
          <cell r="D1332" t="str">
            <v>A3</v>
          </cell>
          <cell r="F1332">
            <v>5892.0741989881963</v>
          </cell>
          <cell r="G1332">
            <v>3773.5200000000004</v>
          </cell>
        </row>
        <row r="1333">
          <cell r="A1333" t="str">
            <v>P612500</v>
          </cell>
          <cell r="B1333" t="str">
            <v xml:space="preserve">Kalçadan hemiartroplasti protezi çıkartılması </v>
          </cell>
          <cell r="C1333" t="str">
            <v>P613030, P613140, P613220 ile birlikte faturalandırılamaz. Debritman dahil</v>
          </cell>
          <cell r="D1333" t="str">
            <v>C</v>
          </cell>
          <cell r="F1333">
            <v>1000</v>
          </cell>
          <cell r="G1333">
            <v>640.44000000000005</v>
          </cell>
        </row>
        <row r="1334">
          <cell r="A1334" t="str">
            <v>P612501</v>
          </cell>
          <cell r="B1334" t="str">
            <v>Kalça total protezin çıkarılması</v>
          </cell>
          <cell r="C1334" t="str">
            <v>P613030, P613140, P613220 ile birlikte faturalandırılamaz. Debritman dahil</v>
          </cell>
          <cell r="D1334" t="str">
            <v>C</v>
          </cell>
          <cell r="F1334">
            <v>1300.3399999999999</v>
          </cell>
          <cell r="G1334">
            <v>832.78974959999994</v>
          </cell>
        </row>
        <row r="1335">
          <cell r="A1335" t="str">
            <v>P612510</v>
          </cell>
          <cell r="B1335" t="str">
            <v xml:space="preserve">   Kısaltma ve/veya asetabular greft ile yapılan kalça artroplastisi</v>
          </cell>
          <cell r="C1335" t="str">
            <v>Protez hariç</v>
          </cell>
          <cell r="D1335" t="str">
            <v>A3</v>
          </cell>
          <cell r="F1335">
            <v>4408</v>
          </cell>
          <cell r="G1335">
            <v>2823.0595200000002</v>
          </cell>
        </row>
        <row r="1336">
          <cell r="A1336" t="str">
            <v>P612520</v>
          </cell>
          <cell r="B1336" t="str">
            <v>Küçük eklem rezeksiyon, interpozisyon artroplastisi</v>
          </cell>
          <cell r="D1336" t="str">
            <v>C</v>
          </cell>
          <cell r="F1336">
            <v>866.779089376054</v>
          </cell>
          <cell r="G1336">
            <v>555.12</v>
          </cell>
        </row>
        <row r="1337">
          <cell r="A1337" t="str">
            <v>P612530</v>
          </cell>
          <cell r="B1337" t="str">
            <v>Omuz artroplastisi çıkartılması</v>
          </cell>
          <cell r="D1337" t="str">
            <v>B</v>
          </cell>
          <cell r="F1337">
            <v>1707.0826306913996</v>
          </cell>
          <cell r="G1337">
            <v>1093.2840000000001</v>
          </cell>
        </row>
        <row r="1338">
          <cell r="A1338" t="str">
            <v>P612540</v>
          </cell>
          <cell r="B1338" t="str">
            <v>Omuz artroplastisi revizyonu</v>
          </cell>
          <cell r="C1338" t="str">
            <v>Protez hariç</v>
          </cell>
          <cell r="D1338" t="str">
            <v>A3</v>
          </cell>
          <cell r="F1338">
            <v>4647.5548060708261</v>
          </cell>
          <cell r="G1338">
            <v>2976.4799999999996</v>
          </cell>
        </row>
        <row r="1339">
          <cell r="A1339" t="str">
            <v>P612550</v>
          </cell>
          <cell r="B1339" t="str">
            <v>Omuz total artroplastisi</v>
          </cell>
          <cell r="C1339" t="str">
            <v>Protez hariç</v>
          </cell>
          <cell r="D1339" t="str">
            <v>A3</v>
          </cell>
          <cell r="F1339">
            <v>3345.699831365936</v>
          </cell>
          <cell r="G1339">
            <v>2142.7200000000003</v>
          </cell>
        </row>
        <row r="1340">
          <cell r="A1340" t="str">
            <v>P612551</v>
          </cell>
          <cell r="B1340" t="str">
            <v>Omuz ters (reverse) artroplastisi</v>
          </cell>
          <cell r="C1340" t="str">
            <v>Protez hariç</v>
          </cell>
          <cell r="D1340" t="str">
            <v>A3</v>
          </cell>
          <cell r="E1340" t="str">
            <v>*</v>
          </cell>
          <cell r="F1340">
            <v>3345.699831365936</v>
          </cell>
          <cell r="G1340">
            <v>2142.7200000000003</v>
          </cell>
        </row>
        <row r="1341">
          <cell r="A1341" t="str">
            <v>P612560</v>
          </cell>
          <cell r="B1341" t="str">
            <v>Orta eklem rezeksiyon, interpozisyon artroplastisi</v>
          </cell>
          <cell r="D1341" t="str">
            <v>B</v>
          </cell>
          <cell r="F1341">
            <v>1707.0826306913996</v>
          </cell>
          <cell r="G1341">
            <v>1093.2840000000001</v>
          </cell>
        </row>
        <row r="1342">
          <cell r="A1342" t="str">
            <v>P612570</v>
          </cell>
          <cell r="B1342" t="str">
            <v>Orta eklem ve küçük eklem protezleri, primer</v>
          </cell>
          <cell r="C1342" t="str">
            <v>Protez hariç</v>
          </cell>
          <cell r="D1342" t="str">
            <v>C</v>
          </cell>
          <cell r="F1342">
            <v>1155.8178752107926</v>
          </cell>
          <cell r="G1342">
            <v>740.23199999999997</v>
          </cell>
        </row>
        <row r="1343">
          <cell r="A1343" t="str">
            <v>P612580</v>
          </cell>
          <cell r="B1343" t="str">
            <v>Unikompartmantal diz artroplastisi</v>
          </cell>
          <cell r="C1343" t="str">
            <v>Protez hariç</v>
          </cell>
          <cell r="D1343" t="str">
            <v>B</v>
          </cell>
          <cell r="F1343">
            <v>2219.3929173693086</v>
          </cell>
          <cell r="G1343">
            <v>1421.3879999999999</v>
          </cell>
        </row>
        <row r="1344">
          <cell r="B1344" t="str">
            <v xml:space="preserve">ARTRODEZLER </v>
          </cell>
          <cell r="G1344">
            <v>0</v>
          </cell>
        </row>
        <row r="1345">
          <cell r="A1345" t="str">
            <v>P612590</v>
          </cell>
          <cell r="B1345" t="str">
            <v>Büyük eklem artrodezi</v>
          </cell>
          <cell r="D1345" t="str">
            <v>B</v>
          </cell>
          <cell r="F1345">
            <v>2560.7082630691402</v>
          </cell>
          <cell r="G1345">
            <v>1639.98</v>
          </cell>
        </row>
        <row r="1346">
          <cell r="A1346" t="str">
            <v>P612600</v>
          </cell>
          <cell r="B1346" t="str">
            <v>Orta eklem artrodezi</v>
          </cell>
          <cell r="D1346" t="str">
            <v>B</v>
          </cell>
          <cell r="F1346">
            <v>1707.0826306913996</v>
          </cell>
          <cell r="G1346">
            <v>1093.2840000000001</v>
          </cell>
        </row>
        <row r="1347">
          <cell r="A1347" t="str">
            <v>P612610</v>
          </cell>
          <cell r="B1347" t="str">
            <v>Küçük eklem artrodezi</v>
          </cell>
          <cell r="D1347" t="str">
            <v>C</v>
          </cell>
          <cell r="F1347">
            <v>866.779089376054</v>
          </cell>
          <cell r="G1347">
            <v>555.12</v>
          </cell>
        </row>
        <row r="1348">
          <cell r="B1348" t="str">
            <v xml:space="preserve">OSTEOMYELİT </v>
          </cell>
          <cell r="C1348" t="str">
            <v>Drenaj, sekestrektomi, dekortikasyon, fenestrasyon v.b.</v>
          </cell>
          <cell r="G1348">
            <v>0</v>
          </cell>
        </row>
        <row r="1349">
          <cell r="A1349" t="str">
            <v>P612620</v>
          </cell>
          <cell r="B1349" t="str">
            <v>Büyük kemik osteomyelit tedavisi</v>
          </cell>
          <cell r="D1349" t="str">
            <v>C</v>
          </cell>
          <cell r="F1349">
            <v>1538.7521079258011</v>
          </cell>
          <cell r="G1349">
            <v>985.47840000000008</v>
          </cell>
        </row>
        <row r="1350">
          <cell r="A1350" t="str">
            <v>P612630</v>
          </cell>
          <cell r="B1350" t="str">
            <v>Orta kemik osteomyelit tedavisi</v>
          </cell>
          <cell r="D1350" t="str">
            <v>C</v>
          </cell>
          <cell r="F1350">
            <v>866.779089376054</v>
          </cell>
          <cell r="G1350">
            <v>555.12</v>
          </cell>
        </row>
        <row r="1351">
          <cell r="A1351" t="str">
            <v>P612640</v>
          </cell>
          <cell r="B1351" t="str">
            <v>Küçük kemik osteomyelit tedavisi</v>
          </cell>
          <cell r="D1351" t="str">
            <v>D</v>
          </cell>
          <cell r="F1351">
            <v>681.11298482293421</v>
          </cell>
          <cell r="G1351">
            <v>436.21199999999999</v>
          </cell>
        </row>
        <row r="1352">
          <cell r="B1352" t="str">
            <v>ARTROSKOPİLER</v>
          </cell>
          <cell r="G1352">
            <v>0</v>
          </cell>
        </row>
        <row r="1353">
          <cell r="A1353" t="str">
            <v>P612650</v>
          </cell>
          <cell r="B1353" t="str">
            <v xml:space="preserve">Artroskopi, tanısal </v>
          </cell>
          <cell r="C1353" t="str">
            <v>Aynı seansta aynı bölgeye yapılması halinde P612651, P612710, P612720, P612730, P612740, P612760, P612770, P612810, P612820, P612830, P612840, P612850, P612860, P612870, P612880, P612890, P612900, P612910, P612920 , P612930, P612940, P612950, P612960, P612970, P612750, P612751, P612731, P612732, P612865, ile birlikte faturalandırılmaz. Tıbbi malzeme fatura edilemez.</v>
          </cell>
          <cell r="D1353" t="str">
            <v>C</v>
          </cell>
          <cell r="F1353">
            <v>1011.2984822934234</v>
          </cell>
          <cell r="G1353">
            <v>647.67600000000004</v>
          </cell>
        </row>
        <row r="1354">
          <cell r="A1354" t="str">
            <v>P612651</v>
          </cell>
          <cell r="B1354" t="str">
            <v>Girişimsel artroskopi</v>
          </cell>
          <cell r="C1354" t="str">
            <v>P612650, P612710, P612720, P612730, P612740, P612760, P612770, P612810, P612820, P612830, P612840, P612850, P612860, P612870, P612880, P612890, P612900, P612910, P612920, P612930, P612940, P612950, P612960, P612970,P612750, P612751, P612731, P612732, P612865, ile birlikte faturalandırılmaz. Tıbbi malzeme fatura edilemez.</v>
          </cell>
          <cell r="D1354" t="str">
            <v>B</v>
          </cell>
          <cell r="E1354" t="str">
            <v>*</v>
          </cell>
          <cell r="F1354">
            <v>1706.5767284991568</v>
          </cell>
          <cell r="G1354">
            <v>1092.96</v>
          </cell>
        </row>
        <row r="1355">
          <cell r="A1355" t="str">
            <v>P612710</v>
          </cell>
          <cell r="B1355" t="str">
            <v>Artroskopik mozaikplasti</v>
          </cell>
          <cell r="C1355" t="str">
            <v>P612650, P612651,P612750,P612865 ile birlikte faturalandırılmaz.</v>
          </cell>
          <cell r="D1355" t="str">
            <v>B</v>
          </cell>
          <cell r="F1355">
            <v>2560.7082630691402</v>
          </cell>
          <cell r="G1355">
            <v>1639.98</v>
          </cell>
        </row>
        <row r="1356">
          <cell r="A1356" t="str">
            <v>P612720</v>
          </cell>
          <cell r="B1356" t="str">
            <v>Artroskopik Osteo Kondritis Dissekans (OCD) fiksasyonu</v>
          </cell>
          <cell r="C1356" t="str">
            <v>P612650, P612651,P612750,P612865 ile birlikte faturalandırılmaz.</v>
          </cell>
          <cell r="D1356" t="str">
            <v>B</v>
          </cell>
          <cell r="F1356">
            <v>2048.566610455312</v>
          </cell>
          <cell r="G1356">
            <v>1311.9839999999999</v>
          </cell>
        </row>
        <row r="1357">
          <cell r="A1357" t="str">
            <v>P612730</v>
          </cell>
          <cell r="B1357" t="str">
            <v>Artroskopik eklem kıkırdağı debritmanı ile birlikte drill ya da mikrokırık</v>
          </cell>
          <cell r="C1357" t="str">
            <v>P612650, P612651, P612710, P612720, P612740, P612760, P612770, P612810, P612820, P612830, P612840, P612850, P612860, P612870, P612880, P612890, P612900, P612910, P612920, P612930, P612940, P612950, P612960, P612970,612750,612865 ile birlikte faturalandırılmaz.</v>
          </cell>
          <cell r="D1357" t="str">
            <v>B</v>
          </cell>
          <cell r="F1357">
            <v>1707.0826306913996</v>
          </cell>
          <cell r="G1357">
            <v>1093.2840000000001</v>
          </cell>
        </row>
        <row r="1358">
          <cell r="A1358" t="str">
            <v>P612731</v>
          </cell>
          <cell r="B1358" t="str">
            <v xml:space="preserve">Artroskopik otolog kondrosit implantasyonu </v>
          </cell>
          <cell r="D1358" t="str">
            <v>B</v>
          </cell>
          <cell r="E1358" t="str">
            <v>*</v>
          </cell>
          <cell r="F1358">
            <v>2560.7082630691402</v>
          </cell>
          <cell r="G1358">
            <v>1639.98</v>
          </cell>
        </row>
        <row r="1359">
          <cell r="A1359" t="str">
            <v>P612732</v>
          </cell>
          <cell r="B1359" t="str">
            <v xml:space="preserve">Artroskopik hücresiz matriks/skafold ile kıkırdak tamiri </v>
          </cell>
          <cell r="D1359" t="str">
            <v>B</v>
          </cell>
          <cell r="E1359" t="str">
            <v>*</v>
          </cell>
          <cell r="F1359">
            <v>2560.7082630691402</v>
          </cell>
          <cell r="G1359">
            <v>1639.98</v>
          </cell>
        </row>
        <row r="1360">
          <cell r="A1360" t="str">
            <v>P612740</v>
          </cell>
          <cell r="B1360" t="str">
            <v>Artroskopik artrodez</v>
          </cell>
          <cell r="C1360" t="str">
            <v>P612650, P612651, P612710, P612720, P612730, P612760, P612770, P612810, P612820, P612830, P612840, P612850, P612860, P612870, P612880, P612890, P612900, P612910, P612920, P612930, P612940, P612950, P612960, P612970,612750,612865 ile birlikte faturalandırılmaz.</v>
          </cell>
          <cell r="D1360" t="str">
            <v>B</v>
          </cell>
          <cell r="F1360">
            <v>2048.566610455312</v>
          </cell>
          <cell r="G1360">
            <v>1311.9839999999999</v>
          </cell>
        </row>
        <row r="1361">
          <cell r="B1361" t="str">
            <v>KALÇA ARTROSKOPİSİ</v>
          </cell>
          <cell r="G1361">
            <v>0</v>
          </cell>
        </row>
        <row r="1362">
          <cell r="A1362" t="str">
            <v>P612750</v>
          </cell>
          <cell r="B1362" t="str">
            <v>Girişimsel kalça artroskopisi</v>
          </cell>
          <cell r="D1362" t="str">
            <v>B</v>
          </cell>
          <cell r="E1362" t="str">
            <v>*</v>
          </cell>
          <cell r="F1362">
            <v>2100</v>
          </cell>
          <cell r="G1362">
            <v>1344.924</v>
          </cell>
        </row>
        <row r="1363">
          <cell r="A1363" t="str">
            <v>P612751</v>
          </cell>
          <cell r="B1363" t="str">
            <v>Artroskopik kalça ekleminde labrum tamiri</v>
          </cell>
          <cell r="C1363" t="str">
            <v>P612750, P612650,P612651  ile birlikte faturalandırılmaz.</v>
          </cell>
          <cell r="D1363" t="str">
            <v>A3</v>
          </cell>
          <cell r="F1363">
            <v>3035</v>
          </cell>
          <cell r="G1363">
            <v>1943.7354</v>
          </cell>
        </row>
        <row r="1364">
          <cell r="B1364" t="str">
            <v xml:space="preserve">Diz Artroskopisi </v>
          </cell>
          <cell r="G1364">
            <v>0</v>
          </cell>
        </row>
        <row r="1365">
          <cell r="A1365" t="str">
            <v>P612760</v>
          </cell>
          <cell r="B1365" t="str">
            <v>Artroskopik menisküs onarımı, diz</v>
          </cell>
          <cell r="C1365" t="str">
            <v>P612650, P612651 ile birlikte faturalandırılmaz.</v>
          </cell>
          <cell r="D1365" t="str">
            <v>B</v>
          </cell>
          <cell r="F1365">
            <v>1877.9089376053962</v>
          </cell>
          <cell r="G1365">
            <v>1202.6879999999999</v>
          </cell>
        </row>
        <row r="1366">
          <cell r="A1366" t="str">
            <v>P612770</v>
          </cell>
          <cell r="B1366" t="str">
            <v>Artroskopik menisküs transplantasyonu, diz</v>
          </cell>
          <cell r="C1366" t="str">
            <v>P612650, P612651 ile birlikte faturalandırılmaz.</v>
          </cell>
          <cell r="D1366" t="str">
            <v>A3</v>
          </cell>
          <cell r="F1366">
            <v>2835.4131534569988</v>
          </cell>
          <cell r="G1366">
            <v>1815.9120000000003</v>
          </cell>
        </row>
        <row r="1367">
          <cell r="A1367" t="str">
            <v>P612810</v>
          </cell>
          <cell r="B1367" t="str">
            <v>Artroskopik lateral gevşetme ve mediyal plikasyon, diz</v>
          </cell>
          <cell r="C1367" t="str">
            <v>P612650, P612651 ile birlikte faturalandırılmaz.</v>
          </cell>
          <cell r="D1367" t="str">
            <v>B</v>
          </cell>
          <cell r="F1367">
            <v>1877.9089376053962</v>
          </cell>
          <cell r="G1367">
            <v>1202.6879999999999</v>
          </cell>
        </row>
        <row r="1368">
          <cell r="A1368" t="str">
            <v>P612820</v>
          </cell>
          <cell r="B1368" t="str">
            <v>Artroskopik eklem içi kırık fiksasyonu</v>
          </cell>
          <cell r="C1368" t="str">
            <v>P612650, P612651,P612750,P612865 ile birlikte faturalandırılmaz.</v>
          </cell>
          <cell r="D1368" t="str">
            <v>B</v>
          </cell>
          <cell r="F1368">
            <v>2560.71</v>
          </cell>
          <cell r="G1368">
            <v>1639.9811124</v>
          </cell>
        </row>
        <row r="1369">
          <cell r="A1369" t="str">
            <v>P612830</v>
          </cell>
          <cell r="B1369" t="str">
            <v>Artroskopik ön çapraz bağ rekonstrüksiyonu, diz</v>
          </cell>
          <cell r="C1369" t="str">
            <v>P612650, P612651 ile birlikte faturalandırılmaz.</v>
          </cell>
          <cell r="D1369" t="str">
            <v>B</v>
          </cell>
          <cell r="E1369" t="str">
            <v>*</v>
          </cell>
          <cell r="F1369">
            <v>2173.6930860033726</v>
          </cell>
          <cell r="G1369">
            <v>1392.1200000000001</v>
          </cell>
        </row>
        <row r="1370">
          <cell r="A1370" t="str">
            <v>P612840</v>
          </cell>
          <cell r="B1370" t="str">
            <v>Artroskopik ön çapraz bağ rekonstrüksiyon revizyonu, diz</v>
          </cell>
          <cell r="C1370" t="str">
            <v>P612650, P612651 ile birlikte faturalandırılmaz.</v>
          </cell>
          <cell r="D1370" t="str">
            <v>A3</v>
          </cell>
          <cell r="F1370">
            <v>2835.4131534569988</v>
          </cell>
          <cell r="G1370">
            <v>1815.9120000000003</v>
          </cell>
        </row>
        <row r="1371">
          <cell r="A1371" t="str">
            <v>P612850</v>
          </cell>
          <cell r="B1371" t="str">
            <v>Artroskopik arka çapraz bağ rekonstrüksiyonu, diz</v>
          </cell>
          <cell r="C1371" t="str">
            <v>P612650, P612651 ile birlikte faturalandırılmaz.</v>
          </cell>
          <cell r="D1371" t="str">
            <v>B</v>
          </cell>
          <cell r="E1371" t="str">
            <v>*</v>
          </cell>
          <cell r="F1371">
            <v>2173.6930860033726</v>
          </cell>
          <cell r="G1371">
            <v>1392.1200000000001</v>
          </cell>
        </row>
        <row r="1372">
          <cell r="A1372" t="str">
            <v>P612860</v>
          </cell>
          <cell r="B1372" t="str">
            <v>Artroskopik arka çapraz bağ rekonstrüksiyon revizyonu, diz</v>
          </cell>
          <cell r="C1372" t="str">
            <v>P612650, P612651 ile birlikte faturalandırılmaz.</v>
          </cell>
          <cell r="D1372" t="str">
            <v>A3</v>
          </cell>
          <cell r="F1372">
            <v>3150.5902192242834</v>
          </cell>
          <cell r="G1372">
            <v>2017.7640000000001</v>
          </cell>
        </row>
        <row r="1373">
          <cell r="B1373" t="str">
            <v>AYAK BİLEĞİ ARTROSKOPİSİ</v>
          </cell>
          <cell r="G1373">
            <v>0</v>
          </cell>
        </row>
        <row r="1374">
          <cell r="A1374" t="str">
            <v>P612865</v>
          </cell>
          <cell r="B1374" t="str">
            <v>Girişimsel ayak bileği artroskopisi</v>
          </cell>
          <cell r="D1374" t="str">
            <v>B</v>
          </cell>
          <cell r="E1374" t="str">
            <v>*</v>
          </cell>
          <cell r="F1374">
            <v>1900</v>
          </cell>
          <cell r="G1374">
            <v>1216.8360000000002</v>
          </cell>
        </row>
        <row r="1375">
          <cell r="B1375" t="str">
            <v xml:space="preserve">Omuz Artroskopisi </v>
          </cell>
          <cell r="G1375">
            <v>0</v>
          </cell>
        </row>
        <row r="1376">
          <cell r="A1376" t="str">
            <v>P612870</v>
          </cell>
          <cell r="B1376" t="str">
            <v>Artroskopik SLAP onarımı, omuz</v>
          </cell>
          <cell r="C1376" t="str">
            <v xml:space="preserve">SLAP: Süperior labrum anteroposterior lezyonu,  ankor ile.
</v>
          </cell>
          <cell r="D1376" t="str">
            <v>B</v>
          </cell>
          <cell r="F1376">
            <v>2048.566610455312</v>
          </cell>
          <cell r="G1376">
            <v>1311.9839999999999</v>
          </cell>
        </row>
        <row r="1377">
          <cell r="A1377" t="str">
            <v>P612880</v>
          </cell>
          <cell r="B1377" t="str">
            <v>Artroskopik kapsüler kaydırma, omuz</v>
          </cell>
          <cell r="D1377" t="str">
            <v>B</v>
          </cell>
          <cell r="F1377">
            <v>2048.566610455312</v>
          </cell>
          <cell r="G1377">
            <v>1311.9839999999999</v>
          </cell>
        </row>
        <row r="1378">
          <cell r="A1378" t="str">
            <v>P612890</v>
          </cell>
          <cell r="B1378" t="str">
            <v>Artroskopik bankart onarımı, omuz</v>
          </cell>
          <cell r="D1378" t="str">
            <v>B</v>
          </cell>
          <cell r="F1378">
            <v>2560.7082630691402</v>
          </cell>
          <cell r="G1378">
            <v>1639.98</v>
          </cell>
        </row>
        <row r="1379">
          <cell r="A1379" t="str">
            <v>P612900</v>
          </cell>
          <cell r="B1379" t="str">
            <v>Artroskopik rotator kılıf debritmanı, omuz</v>
          </cell>
          <cell r="D1379" t="str">
            <v>C</v>
          </cell>
          <cell r="F1379">
            <v>1300.3372681281619</v>
          </cell>
          <cell r="G1379">
            <v>832.78800000000012</v>
          </cell>
        </row>
        <row r="1380">
          <cell r="A1380" t="str">
            <v>P612910</v>
          </cell>
          <cell r="B1380" t="str">
            <v>Artroskopik rotator kılıf onarımı , omuz</v>
          </cell>
          <cell r="C1380" t="str">
            <v xml:space="preserve">Debritman dahil. </v>
          </cell>
          <cell r="D1380" t="str">
            <v>B</v>
          </cell>
          <cell r="F1380">
            <v>2560.7082630691402</v>
          </cell>
          <cell r="G1380">
            <v>1639.98</v>
          </cell>
        </row>
        <row r="1381">
          <cell r="A1381" t="str">
            <v>P612920</v>
          </cell>
          <cell r="B1381" t="str">
            <v>Artroskopik bursoskopi ve bursektomi, omuz</v>
          </cell>
          <cell r="D1381" t="str">
            <v>C</v>
          </cell>
          <cell r="F1381">
            <v>1300.3372681281619</v>
          </cell>
          <cell r="G1381">
            <v>832.78800000000012</v>
          </cell>
        </row>
        <row r="1382">
          <cell r="A1382" t="str">
            <v>P612930</v>
          </cell>
          <cell r="B1382" t="str">
            <v>Artroskopik akromiyoplasti, omuz</v>
          </cell>
          <cell r="C1382" t="str">
            <v>P612920 ile birlikte faturalandırılmaz.Bursektomi dahil</v>
          </cell>
          <cell r="D1382" t="str">
            <v>B</v>
          </cell>
          <cell r="F1382">
            <v>1877.9089376053962</v>
          </cell>
          <cell r="G1382">
            <v>1202.6879999999999</v>
          </cell>
        </row>
        <row r="1383">
          <cell r="A1383" t="str">
            <v>P612940</v>
          </cell>
          <cell r="B1383" t="str">
            <v>Artroskopik akromiyoklaviküler eklem rezeksiyonu</v>
          </cell>
          <cell r="C1383" t="str">
            <v>P612920 ile birlikte faturalandırılmaz.Bursektomi dahil</v>
          </cell>
          <cell r="D1383" t="str">
            <v>B</v>
          </cell>
          <cell r="F1383">
            <v>1877.9089376053962</v>
          </cell>
          <cell r="G1383">
            <v>1202.6879999999999</v>
          </cell>
        </row>
        <row r="1384">
          <cell r="B1384" t="str">
            <v xml:space="preserve">Dirsek Ve  El Bileği Artroskopisi  </v>
          </cell>
          <cell r="G1384">
            <v>0</v>
          </cell>
        </row>
        <row r="1385">
          <cell r="A1385" t="str">
            <v>P612950</v>
          </cell>
          <cell r="B1385" t="str">
            <v>Artroskopik radius başı rezeksiyonu</v>
          </cell>
          <cell r="D1385" t="str">
            <v>C</v>
          </cell>
          <cell r="F1385">
            <v>1300.3372681281619</v>
          </cell>
          <cell r="G1385">
            <v>832.78800000000012</v>
          </cell>
        </row>
        <row r="1386">
          <cell r="A1386" t="str">
            <v>P612960</v>
          </cell>
          <cell r="B1386" t="str">
            <v>Artroskopik Triangüler fibrokartilaj kompleks (TFCC) debritmanı</v>
          </cell>
          <cell r="D1386" t="str">
            <v>C</v>
          </cell>
          <cell r="F1386">
            <v>1300.3372681281619</v>
          </cell>
          <cell r="G1386">
            <v>832.78800000000012</v>
          </cell>
        </row>
        <row r="1387">
          <cell r="A1387" t="str">
            <v>P612970</v>
          </cell>
          <cell r="B1387" t="str">
            <v xml:space="preserve">Artroskopik Triangüler fibrokartilaj kompleks (TFCC) onarımı </v>
          </cell>
          <cell r="D1387" t="str">
            <v>B</v>
          </cell>
          <cell r="F1387">
            <v>1707.0826306913996</v>
          </cell>
          <cell r="G1387">
            <v>1093.2840000000001</v>
          </cell>
        </row>
        <row r="1388">
          <cell r="B1388" t="str">
            <v xml:space="preserve">EKLEM AÇIK CERRAHİ </v>
          </cell>
          <cell r="G1388">
            <v>0</v>
          </cell>
        </row>
        <row r="1389">
          <cell r="A1389" t="str">
            <v>P612975</v>
          </cell>
          <cell r="B1389" t="str">
            <v>Otolog Kondrosit implantasyonu cerrahisi, açık</v>
          </cell>
          <cell r="D1389" t="str">
            <v>B</v>
          </cell>
          <cell r="E1389" t="str">
            <v>*</v>
          </cell>
          <cell r="F1389">
            <v>2048.566610455312</v>
          </cell>
          <cell r="G1389">
            <v>1311.9839999999999</v>
          </cell>
        </row>
        <row r="1390">
          <cell r="A1390" t="str">
            <v>P612976</v>
          </cell>
          <cell r="B1390" t="str">
            <v>Hücresiz matriks/skafold ile kıkırdak tamiri, açık</v>
          </cell>
          <cell r="D1390" t="str">
            <v>B</v>
          </cell>
          <cell r="E1390" t="str">
            <v>*</v>
          </cell>
          <cell r="F1390">
            <v>2048.566610455312</v>
          </cell>
          <cell r="G1390">
            <v>1311.9839999999999</v>
          </cell>
        </row>
        <row r="1391">
          <cell r="A1391" t="str">
            <v>P612977</v>
          </cell>
          <cell r="B1391" t="str">
            <v>Kalça kontrollü çıkık ile labrum tamir veya rekonstrüksiyonu</v>
          </cell>
          <cell r="D1391" t="str">
            <v>B</v>
          </cell>
          <cell r="F1391">
            <v>2500</v>
          </cell>
          <cell r="G1391">
            <v>1601.1000000000001</v>
          </cell>
        </row>
        <row r="1392">
          <cell r="A1392" t="str">
            <v>P612980</v>
          </cell>
          <cell r="B1392" t="str">
            <v>Akromiyoklaviküler eklem rezeksiyonu</v>
          </cell>
          <cell r="D1392" t="str">
            <v>C</v>
          </cell>
          <cell r="F1392">
            <v>1300.3372681281619</v>
          </cell>
          <cell r="G1392">
            <v>832.78800000000012</v>
          </cell>
        </row>
        <row r="1393">
          <cell r="A1393" t="str">
            <v>P612990</v>
          </cell>
          <cell r="B1393" t="str">
            <v>Akromiyoplasti</v>
          </cell>
          <cell r="D1393" t="str">
            <v>C</v>
          </cell>
          <cell r="F1393">
            <v>1300.3372681281619</v>
          </cell>
          <cell r="G1393">
            <v>832.78800000000012</v>
          </cell>
        </row>
        <row r="1394">
          <cell r="A1394" t="str">
            <v>P613000</v>
          </cell>
          <cell r="B1394" t="str">
            <v>Arka çapraz bağ rekonstrüksiyonu</v>
          </cell>
          <cell r="D1394" t="str">
            <v>B</v>
          </cell>
          <cell r="F1394">
            <v>2560.7082630691402</v>
          </cell>
          <cell r="G1394">
            <v>1639.98</v>
          </cell>
        </row>
        <row r="1395">
          <cell r="A1395" t="str">
            <v>P613001</v>
          </cell>
          <cell r="B1395" t="str">
            <v>Arka çapraz bağ rekonstrüksiyonu,revizyonu, diz</v>
          </cell>
          <cell r="C1395" t="str">
            <v>P612650, P612651 ile birlikte faturalandırılmaz.</v>
          </cell>
          <cell r="D1395" t="str">
            <v>A3</v>
          </cell>
          <cell r="F1395">
            <v>3000</v>
          </cell>
          <cell r="G1395">
            <v>1921.3200000000002</v>
          </cell>
        </row>
        <row r="1396">
          <cell r="A1396" t="str">
            <v>P613010</v>
          </cell>
          <cell r="B1396" t="str">
            <v>Ayak bileği kollateral ligament primer onarımı</v>
          </cell>
          <cell r="D1396" t="str">
            <v>C</v>
          </cell>
          <cell r="F1396">
            <v>1300.3372681281619</v>
          </cell>
          <cell r="G1396">
            <v>832.78800000000012</v>
          </cell>
        </row>
        <row r="1397">
          <cell r="A1397" t="str">
            <v>P613020</v>
          </cell>
          <cell r="B1397" t="str">
            <v>Ayak bileği kollateral ligament rekonstrüksiyonu</v>
          </cell>
          <cell r="D1397" t="str">
            <v>B</v>
          </cell>
          <cell r="F1397">
            <v>2048.566610455312</v>
          </cell>
          <cell r="G1397">
            <v>1311.9839999999999</v>
          </cell>
        </row>
        <row r="1398">
          <cell r="A1398" t="str">
            <v>P613030</v>
          </cell>
          <cell r="B1398" t="str">
            <v>Büyük eklem debritmanı</v>
          </cell>
          <cell r="C1398" t="str">
            <v>P613140, P613220 ile birlikte faturalandırılmaz.</v>
          </cell>
          <cell r="D1398" t="str">
            <v>C</v>
          </cell>
          <cell r="E1398" t="str">
            <v>*</v>
          </cell>
          <cell r="F1398">
            <v>1286.3406408094436</v>
          </cell>
          <cell r="G1398">
            <v>823.82399999999996</v>
          </cell>
        </row>
        <row r="1399">
          <cell r="A1399" t="str">
            <v>P613031</v>
          </cell>
          <cell r="B1399" t="str">
            <v>Yara evantrasyonunda revizyon</v>
          </cell>
          <cell r="D1399" t="str">
            <v>E</v>
          </cell>
          <cell r="F1399">
            <v>421.5851602023609</v>
          </cell>
          <cell r="G1399">
            <v>270</v>
          </cell>
        </row>
        <row r="1400">
          <cell r="A1400" t="str">
            <v>P613040</v>
          </cell>
          <cell r="B1400" t="str">
            <v>Dirsek kollateral ligament rekonstrüksiyonu</v>
          </cell>
          <cell r="D1400" t="str">
            <v>C</v>
          </cell>
          <cell r="F1400">
            <v>1300.3372681281619</v>
          </cell>
          <cell r="G1400">
            <v>832.78800000000012</v>
          </cell>
        </row>
        <row r="1401">
          <cell r="A1401" t="str">
            <v>P613050</v>
          </cell>
          <cell r="B1401" t="str">
            <v xml:space="preserve">Diz dış yan bağ primer onarımı </v>
          </cell>
          <cell r="D1401" t="str">
            <v>B</v>
          </cell>
          <cell r="F1401">
            <v>1707.0826306913996</v>
          </cell>
          <cell r="G1401">
            <v>1093.2840000000001</v>
          </cell>
        </row>
        <row r="1402">
          <cell r="A1402" t="str">
            <v>P613060</v>
          </cell>
          <cell r="B1402" t="str">
            <v>Diz dış yan bağ rekonstrüksiyonu</v>
          </cell>
          <cell r="D1402" t="str">
            <v>B</v>
          </cell>
          <cell r="F1402">
            <v>2560.7082630691402</v>
          </cell>
          <cell r="G1402">
            <v>1639.98</v>
          </cell>
        </row>
        <row r="1403">
          <cell r="A1403" t="str">
            <v>P613070</v>
          </cell>
          <cell r="B1403" t="str">
            <v>Diz iç yan bağ primer onarımı</v>
          </cell>
          <cell r="C1403" t="str">
            <v>Sadece diz çıkığında</v>
          </cell>
          <cell r="D1403" t="str">
            <v>C</v>
          </cell>
          <cell r="F1403">
            <v>1155.8178752107926</v>
          </cell>
          <cell r="G1403">
            <v>740.23199999999997</v>
          </cell>
        </row>
        <row r="1404">
          <cell r="A1404" t="str">
            <v>P613080</v>
          </cell>
          <cell r="B1404" t="str">
            <v>Diz iç yan bağ rekonstrüksiyonu</v>
          </cell>
          <cell r="D1404" t="str">
            <v>B</v>
          </cell>
          <cell r="F1404">
            <v>2048.566610455312</v>
          </cell>
          <cell r="G1404">
            <v>1311.9839999999999</v>
          </cell>
        </row>
        <row r="1405">
          <cell r="A1405" t="str">
            <v>P613100</v>
          </cell>
          <cell r="B1405" t="str">
            <v>Eminensiya kırık fiksasyonu</v>
          </cell>
          <cell r="D1405" t="str">
            <v>B</v>
          </cell>
          <cell r="F1405">
            <v>1707.0826306913996</v>
          </cell>
          <cell r="G1405">
            <v>1093.2840000000001</v>
          </cell>
        </row>
        <row r="1406">
          <cell r="A1406" t="str">
            <v>P613110</v>
          </cell>
          <cell r="B1406" t="str">
            <v xml:space="preserve">Greft alınması </v>
          </cell>
          <cell r="C1406" t="str">
            <v>Patellar tendon, hamstring, fasiya lata</v>
          </cell>
          <cell r="D1406" t="str">
            <v>C</v>
          </cell>
          <cell r="F1406">
            <v>866.779089376054</v>
          </cell>
          <cell r="G1406">
            <v>555.12</v>
          </cell>
        </row>
        <row r="1407">
          <cell r="A1407" t="str">
            <v>P613120</v>
          </cell>
          <cell r="B1407" t="str">
            <v xml:space="preserve">Kondral debritman </v>
          </cell>
          <cell r="C1407" t="str">
            <v>Drill ve mikro kırık dahil</v>
          </cell>
          <cell r="D1407" t="str">
            <v>C</v>
          </cell>
          <cell r="F1407">
            <v>1155.8178752107926</v>
          </cell>
          <cell r="G1407">
            <v>740.23199999999997</v>
          </cell>
        </row>
        <row r="1408">
          <cell r="A1408" t="str">
            <v>P613130</v>
          </cell>
          <cell r="B1408" t="str">
            <v>Korakoakrominal ligament rekonstrüksiyonu</v>
          </cell>
          <cell r="D1408" t="str">
            <v>C</v>
          </cell>
          <cell r="F1408">
            <v>1300.3372681281619</v>
          </cell>
          <cell r="G1408">
            <v>832.78800000000012</v>
          </cell>
        </row>
        <row r="1409">
          <cell r="A1409" t="str">
            <v>P613140</v>
          </cell>
          <cell r="B1409" t="str">
            <v>Küçük eklem debritmanı</v>
          </cell>
          <cell r="D1409" t="str">
            <v>C</v>
          </cell>
          <cell r="F1409">
            <v>866.779089376054</v>
          </cell>
          <cell r="G1409">
            <v>555.12</v>
          </cell>
        </row>
        <row r="1410">
          <cell r="A1410" t="str">
            <v>P613150</v>
          </cell>
          <cell r="B1410" t="str">
            <v>Küçük eklem ligament rekonstrüksiyonu</v>
          </cell>
          <cell r="D1410" t="str">
            <v>C</v>
          </cell>
          <cell r="F1410">
            <v>866.779089376054</v>
          </cell>
          <cell r="G1410">
            <v>555.12</v>
          </cell>
        </row>
        <row r="1411">
          <cell r="A1411" t="str">
            <v>P613160</v>
          </cell>
          <cell r="B1411" t="str">
            <v>Menisektomi</v>
          </cell>
          <cell r="D1411" t="str">
            <v>C</v>
          </cell>
          <cell r="F1411">
            <v>866.779089376054</v>
          </cell>
          <cell r="G1411">
            <v>555.12</v>
          </cell>
        </row>
        <row r="1412">
          <cell r="A1412" t="str">
            <v>P613170</v>
          </cell>
          <cell r="B1412" t="str">
            <v>Menisküs kisti eksizyonu</v>
          </cell>
          <cell r="D1412" t="str">
            <v>C</v>
          </cell>
          <cell r="F1412">
            <v>866.779089376054</v>
          </cell>
          <cell r="G1412">
            <v>555.12</v>
          </cell>
        </row>
        <row r="1413">
          <cell r="A1413" t="str">
            <v>P613180</v>
          </cell>
          <cell r="B1413" t="str">
            <v>Menisküs onarımı</v>
          </cell>
          <cell r="D1413" t="str">
            <v>C</v>
          </cell>
          <cell r="F1413">
            <v>1300.3372681281619</v>
          </cell>
          <cell r="G1413">
            <v>832.78800000000012</v>
          </cell>
        </row>
        <row r="1414">
          <cell r="A1414" t="str">
            <v>P613190</v>
          </cell>
          <cell r="B1414" t="str">
            <v>Menisküs transplantasyonu</v>
          </cell>
          <cell r="D1414" t="str">
            <v>B</v>
          </cell>
          <cell r="F1414">
            <v>2560.7082630691402</v>
          </cell>
          <cell r="G1414">
            <v>1639.98</v>
          </cell>
        </row>
        <row r="1415">
          <cell r="A1415" t="str">
            <v>P613200</v>
          </cell>
          <cell r="B1415" t="str">
            <v>Mozaikplasti</v>
          </cell>
          <cell r="D1415" t="str">
            <v>B</v>
          </cell>
          <cell r="F1415">
            <v>2048.566610455312</v>
          </cell>
          <cell r="G1415">
            <v>1311.9839999999999</v>
          </cell>
        </row>
        <row r="1416">
          <cell r="A1416" t="str">
            <v>P613210</v>
          </cell>
          <cell r="B1416" t="str">
            <v>Ön çapraz bağ rekonstrüksiyonu</v>
          </cell>
          <cell r="D1416" t="str">
            <v>B</v>
          </cell>
          <cell r="F1416">
            <v>2048.566610455312</v>
          </cell>
          <cell r="G1416">
            <v>1311.9839999999999</v>
          </cell>
        </row>
        <row r="1417">
          <cell r="A1417" t="str">
            <v>P613211</v>
          </cell>
          <cell r="B1417" t="str">
            <v>Ön çapraz bağ rekonstrüksiyon revizyonu, diz</v>
          </cell>
          <cell r="C1417" t="str">
            <v>P612650, P612651 ile birlikte faturalandırılmaz.</v>
          </cell>
          <cell r="D1417" t="str">
            <v>B</v>
          </cell>
          <cell r="F1417">
            <v>2600</v>
          </cell>
          <cell r="G1417">
            <v>1665.144</v>
          </cell>
        </row>
        <row r="1418">
          <cell r="A1418" t="str">
            <v>P613220</v>
          </cell>
          <cell r="B1418" t="str">
            <v>Orta eklem debritmanı</v>
          </cell>
          <cell r="D1418" t="str">
            <v>C</v>
          </cell>
          <cell r="F1418">
            <v>1011.2984822934234</v>
          </cell>
          <cell r="G1418">
            <v>647.67600000000004</v>
          </cell>
        </row>
        <row r="1419">
          <cell r="A1419" t="str">
            <v>P613230</v>
          </cell>
          <cell r="B1419" t="str">
            <v>Patella distal ve proksimal dizilim cerrahisi</v>
          </cell>
          <cell r="D1419" t="str">
            <v>B</v>
          </cell>
          <cell r="F1419">
            <v>2560.7082630691402</v>
          </cell>
          <cell r="G1419">
            <v>1639.98</v>
          </cell>
        </row>
        <row r="1420">
          <cell r="A1420" t="str">
            <v>P613240</v>
          </cell>
          <cell r="B1420" t="str">
            <v>Patella distal realinman</v>
          </cell>
          <cell r="D1420" t="str">
            <v>B</v>
          </cell>
          <cell r="F1420">
            <v>1707.0826306913996</v>
          </cell>
          <cell r="G1420">
            <v>1093.2840000000001</v>
          </cell>
        </row>
        <row r="1421">
          <cell r="A1421" t="str">
            <v>P613250</v>
          </cell>
          <cell r="B1421" t="str">
            <v>Patella proksimal dizilim cerrahisi</v>
          </cell>
          <cell r="D1421" t="str">
            <v>B</v>
          </cell>
          <cell r="F1421">
            <v>1707.0826306913996</v>
          </cell>
          <cell r="G1421">
            <v>1093.2840000000001</v>
          </cell>
        </row>
        <row r="1422">
          <cell r="A1422" t="str">
            <v>P613260</v>
          </cell>
          <cell r="B1422" t="str">
            <v>Rotator kılıf onarımı</v>
          </cell>
          <cell r="D1422" t="str">
            <v>B</v>
          </cell>
          <cell r="F1422">
            <v>1707.0826306913996</v>
          </cell>
          <cell r="G1422">
            <v>1093.2840000000001</v>
          </cell>
        </row>
        <row r="1423">
          <cell r="A1423" t="str">
            <v>P613261</v>
          </cell>
          <cell r="B1423" t="str">
            <v>Bankart onarımı, omuz</v>
          </cell>
          <cell r="D1423" t="str">
            <v>B</v>
          </cell>
          <cell r="F1423">
            <v>2200</v>
          </cell>
          <cell r="G1423">
            <v>1408.9680000000001</v>
          </cell>
        </row>
        <row r="1424">
          <cell r="A1424" t="str">
            <v>P613270</v>
          </cell>
          <cell r="B1424" t="str">
            <v>Septik artrit büyük eklem cerrahisi</v>
          </cell>
          <cell r="C1424" t="str">
            <v xml:space="preserve">P613030 ile birlikte faturalandırılmaz. </v>
          </cell>
          <cell r="D1424" t="str">
            <v>B</v>
          </cell>
          <cell r="F1424">
            <v>2018.4654300168636</v>
          </cell>
          <cell r="G1424">
            <v>1292.7060000000001</v>
          </cell>
        </row>
        <row r="1425">
          <cell r="A1425" t="str">
            <v>P613280</v>
          </cell>
          <cell r="B1425" t="str">
            <v>Septik artrit küçük eklem cerrahisi</v>
          </cell>
          <cell r="C1425" t="str">
            <v xml:space="preserve">P613140 ile birlikte faturalandırılmaz. </v>
          </cell>
          <cell r="D1425" t="str">
            <v>D</v>
          </cell>
          <cell r="F1425">
            <v>510.79258010118042</v>
          </cell>
          <cell r="G1425">
            <v>327.13200000000001</v>
          </cell>
        </row>
        <row r="1426">
          <cell r="A1426" t="str">
            <v>P613290</v>
          </cell>
          <cell r="B1426" t="str">
            <v>Septik artrit orta eklem cerrahisi</v>
          </cell>
          <cell r="C1426" t="str">
            <v xml:space="preserve">P613020 ile birlikte faturalandırılmaz. </v>
          </cell>
          <cell r="D1426" t="str">
            <v>C</v>
          </cell>
          <cell r="F1426">
            <v>1011.2984822934234</v>
          </cell>
          <cell r="G1426">
            <v>647.67600000000004</v>
          </cell>
        </row>
        <row r="1427">
          <cell r="A1427" t="str">
            <v>P613300</v>
          </cell>
          <cell r="B1427" t="str">
            <v xml:space="preserve">Sinovektomi, büyük eklem </v>
          </cell>
          <cell r="C1427" t="str">
            <v xml:space="preserve">P613030 ile birlikte faturalandırılmaz. </v>
          </cell>
          <cell r="D1427" t="str">
            <v>C</v>
          </cell>
          <cell r="F1427">
            <v>1011.2984822934234</v>
          </cell>
          <cell r="G1427">
            <v>647.67600000000004</v>
          </cell>
        </row>
        <row r="1428">
          <cell r="A1428" t="str">
            <v>P613310</v>
          </cell>
          <cell r="B1428" t="str">
            <v xml:space="preserve">Sinovektomi, küçük-orta eklem </v>
          </cell>
          <cell r="C1428" t="str">
            <v xml:space="preserve">P613140, P613220  ile birlikte faturalandırılmaz. </v>
          </cell>
          <cell r="D1428" t="str">
            <v>D</v>
          </cell>
          <cell r="F1428">
            <v>936.59359190556495</v>
          </cell>
          <cell r="G1428">
            <v>599.83199999999999</v>
          </cell>
        </row>
        <row r="1429">
          <cell r="B1429" t="str">
            <v xml:space="preserve">TEKRARLAYAN ÇIKIKLARDA REKONSTRÜKSİYON </v>
          </cell>
          <cell r="G1429">
            <v>0</v>
          </cell>
        </row>
        <row r="1430">
          <cell r="A1430" t="str">
            <v>P613320</v>
          </cell>
          <cell r="B1430" t="str">
            <v>Büyük eklem habitüel çıkık onarımı</v>
          </cell>
          <cell r="D1430" t="str">
            <v>B</v>
          </cell>
          <cell r="F1430">
            <v>2048.566610455312</v>
          </cell>
          <cell r="G1430">
            <v>1311.9839999999999</v>
          </cell>
        </row>
        <row r="1431">
          <cell r="A1431" t="str">
            <v>P613330</v>
          </cell>
          <cell r="B1431" t="str">
            <v>Orta eklem habitüel çıkık onarımı</v>
          </cell>
          <cell r="D1431" t="str">
            <v>C</v>
          </cell>
          <cell r="F1431">
            <v>1300.3372681281619</v>
          </cell>
          <cell r="G1431">
            <v>832.78800000000012</v>
          </cell>
        </row>
        <row r="1432">
          <cell r="A1432" t="str">
            <v>P613340</v>
          </cell>
          <cell r="B1432" t="str">
            <v>Küçük eklem habitüel çıkık onarımı</v>
          </cell>
          <cell r="D1432" t="str">
            <v>C</v>
          </cell>
          <cell r="F1432">
            <v>1011.2984822934234</v>
          </cell>
          <cell r="G1432">
            <v>647.67600000000004</v>
          </cell>
        </row>
        <row r="1433">
          <cell r="B1433" t="str">
            <v xml:space="preserve">PEDİYATRİK ORTOPEDİ </v>
          </cell>
          <cell r="G1433">
            <v>0</v>
          </cell>
        </row>
        <row r="1434">
          <cell r="A1434" t="str">
            <v>P613350</v>
          </cell>
          <cell r="B1434" t="str">
            <v xml:space="preserve">Aşiloplasti </v>
          </cell>
          <cell r="D1434" t="str">
            <v>C</v>
          </cell>
          <cell r="F1434">
            <v>866.779089376054</v>
          </cell>
          <cell r="G1434">
            <v>555.12</v>
          </cell>
        </row>
        <row r="1435">
          <cell r="A1435" t="str">
            <v>P613360</v>
          </cell>
          <cell r="B1435" t="str">
            <v>Aşiloplasti ve posteriyor kapsül gevşetmesi</v>
          </cell>
          <cell r="C1435" t="str">
            <v>P613350 ile birlikte faturalandırılmaz.</v>
          </cell>
          <cell r="D1435" t="str">
            <v>C</v>
          </cell>
          <cell r="F1435">
            <v>1155.8178752107926</v>
          </cell>
          <cell r="G1435">
            <v>740.23199999999997</v>
          </cell>
        </row>
        <row r="1436">
          <cell r="A1436" t="str">
            <v>P613370</v>
          </cell>
          <cell r="B1436" t="str">
            <v>Ayak komplet subtalar gevşetme</v>
          </cell>
          <cell r="D1436" t="str">
            <v>B</v>
          </cell>
          <cell r="F1436">
            <v>2902.1922428330522</v>
          </cell>
          <cell r="G1436">
            <v>1858.6799999999998</v>
          </cell>
        </row>
        <row r="1437">
          <cell r="A1437" t="str">
            <v>P613380</v>
          </cell>
          <cell r="B1437" t="str">
            <v>Ayak posteromediyal gevşetme</v>
          </cell>
          <cell r="D1437" t="str">
            <v>B</v>
          </cell>
          <cell r="F1437">
            <v>2048.566610455312</v>
          </cell>
          <cell r="G1437">
            <v>1311.9839999999999</v>
          </cell>
        </row>
        <row r="1438">
          <cell r="A1438" t="str">
            <v>P613390</v>
          </cell>
          <cell r="B1438" t="str">
            <v>Chiari osteotomisi</v>
          </cell>
          <cell r="D1438" t="str">
            <v>B</v>
          </cell>
          <cell r="F1438">
            <v>2560.7082630691402</v>
          </cell>
          <cell r="G1438">
            <v>1639.98</v>
          </cell>
        </row>
        <row r="1439">
          <cell r="A1439" t="str">
            <v>P613400</v>
          </cell>
          <cell r="B1439" t="str">
            <v xml:space="preserve">Gelişimsel kalça çıkığı, açık redüksiyon </v>
          </cell>
          <cell r="D1439" t="str">
            <v>B</v>
          </cell>
          <cell r="F1439">
            <v>1707.0826306913996</v>
          </cell>
          <cell r="G1439">
            <v>1093.2840000000001</v>
          </cell>
        </row>
        <row r="1440">
          <cell r="A1440" t="str">
            <v>P613410</v>
          </cell>
          <cell r="B1440" t="str">
            <v>Gelişimsel kalça çıkığı kapalı redüksiyonu ve pelvipedal alçı</v>
          </cell>
          <cell r="C1440" t="str">
            <v>P610880 ile birlikte faturalandırılmaz.</v>
          </cell>
          <cell r="D1440" t="str">
            <v>C</v>
          </cell>
          <cell r="F1440">
            <v>1011.2984822934234</v>
          </cell>
          <cell r="G1440">
            <v>647.67600000000004</v>
          </cell>
        </row>
        <row r="1441">
          <cell r="A1441" t="str">
            <v>P613420</v>
          </cell>
          <cell r="B1441" t="str">
            <v xml:space="preserve">Gelişimsel kalça çıkığında pelvik osteotomiler </v>
          </cell>
          <cell r="C1441" t="str">
            <v>P611190, P611290 ile birlikte faturalandırılmaz.
Açık redüksiyon dahil</v>
          </cell>
          <cell r="D1441" t="str">
            <v>B</v>
          </cell>
          <cell r="F1441">
            <v>2731.365935919056</v>
          </cell>
          <cell r="G1441">
            <v>1749.2760000000001</v>
          </cell>
        </row>
        <row r="1442">
          <cell r="A1442" t="str">
            <v>P613430</v>
          </cell>
          <cell r="B1442" t="str">
            <v>Gelişimsel kalça çıkığında periasetabular osteotomiler</v>
          </cell>
          <cell r="C1442" t="str">
            <v>P611190, P611290 ile birlikte faturalandırılmaz.</v>
          </cell>
          <cell r="D1442" t="str">
            <v>A3</v>
          </cell>
          <cell r="F1442">
            <v>5198.3347386172009</v>
          </cell>
          <cell r="G1442">
            <v>3329.2215000000006</v>
          </cell>
        </row>
        <row r="1443">
          <cell r="A1443" t="str">
            <v>P613440</v>
          </cell>
          <cell r="B1443" t="str">
            <v xml:space="preserve">Gelişimsel kalça çıkığı, radikal redüksiyon </v>
          </cell>
          <cell r="C1443" t="str">
            <v>P611190, P611290 ile birlikte faturalandırılmaz.
Açık redüksiyon , pelvik ve femoral osteotomiler dahil</v>
          </cell>
          <cell r="D1443" t="str">
            <v>A3</v>
          </cell>
          <cell r="F1443">
            <v>4332.0615514333895</v>
          </cell>
          <cell r="G1443">
            <v>2774.4255000000003</v>
          </cell>
        </row>
        <row r="1444">
          <cell r="A1444" t="str">
            <v>P613450</v>
          </cell>
          <cell r="B1444" t="str">
            <v xml:space="preserve">Gelişimsel kalça çıkığında üçlü pelvik osteotomiler (Steel vb.) </v>
          </cell>
          <cell r="D1444" t="str">
            <v>A3</v>
          </cell>
          <cell r="F1444">
            <v>2835.4131534569988</v>
          </cell>
          <cell r="G1444">
            <v>1815.9120000000003</v>
          </cell>
        </row>
        <row r="1445">
          <cell r="A1445" t="str">
            <v>P613460</v>
          </cell>
          <cell r="B1445" t="str">
            <v>Osteoklazi</v>
          </cell>
          <cell r="D1445" t="str">
            <v>E</v>
          </cell>
          <cell r="F1445">
            <v>281.11298482293421</v>
          </cell>
          <cell r="G1445">
            <v>180.036</v>
          </cell>
        </row>
        <row r="1446">
          <cell r="A1446" t="str">
            <v>P613470</v>
          </cell>
          <cell r="B1446" t="str">
            <v>PEV manüplasyon dahil alçı</v>
          </cell>
          <cell r="D1446" t="str">
            <v>E</v>
          </cell>
          <cell r="F1446">
            <v>351.43338954468805</v>
          </cell>
          <cell r="G1446">
            <v>225.07200000000003</v>
          </cell>
        </row>
        <row r="1447">
          <cell r="A1447" t="str">
            <v>P613480</v>
          </cell>
          <cell r="B1447" t="str">
            <v>Plantar fasiya ve addüktör tendonların gevşetilmesi</v>
          </cell>
          <cell r="D1447" t="str">
            <v>D</v>
          </cell>
          <cell r="F1447">
            <v>510.79258010118042</v>
          </cell>
          <cell r="G1447">
            <v>327.13200000000001</v>
          </cell>
        </row>
        <row r="1448">
          <cell r="A1448" t="str">
            <v>P613490</v>
          </cell>
          <cell r="B1448" t="str">
            <v>Shelf osteotomisi</v>
          </cell>
          <cell r="D1448" t="str">
            <v>B</v>
          </cell>
          <cell r="F1448">
            <v>1707.0826306913996</v>
          </cell>
          <cell r="G1448">
            <v>1093.2840000000001</v>
          </cell>
        </row>
        <row r="1449">
          <cell r="A1449" t="str">
            <v>P613500</v>
          </cell>
          <cell r="B1449" t="str">
            <v>Üçlü artrodez</v>
          </cell>
          <cell r="D1449" t="str">
            <v>B</v>
          </cell>
          <cell r="F1449">
            <v>1707.0826306913996</v>
          </cell>
          <cell r="G1449">
            <v>1093.2840000000001</v>
          </cell>
        </row>
        <row r="1450">
          <cell r="A1450" t="str">
            <v>P613510</v>
          </cell>
          <cell r="B1450" t="str">
            <v>Trokanter majör transferi</v>
          </cell>
          <cell r="D1450" t="str">
            <v>B</v>
          </cell>
          <cell r="F1450">
            <v>1707.0826306913996</v>
          </cell>
          <cell r="G1450">
            <v>1093.2840000000001</v>
          </cell>
        </row>
        <row r="1451">
          <cell r="A1451" t="str">
            <v>P613520</v>
          </cell>
          <cell r="B1451" t="str">
            <v>Vertikal talus ameliyatları</v>
          </cell>
          <cell r="D1451" t="str">
            <v>B</v>
          </cell>
          <cell r="F1451">
            <v>2560.7082630691402</v>
          </cell>
          <cell r="G1451">
            <v>1639.98</v>
          </cell>
        </row>
        <row r="1452">
          <cell r="B1452" t="str">
            <v xml:space="preserve">PELVİS VE KALÇA EKLEMİ </v>
          </cell>
          <cell r="G1452">
            <v>0</v>
          </cell>
        </row>
        <row r="1453">
          <cell r="A1453" t="str">
            <v>P613530</v>
          </cell>
          <cell r="B1453" t="str">
            <v>Tenotomi, kalça addüktörleri, kapalı, subkütan</v>
          </cell>
          <cell r="D1453" t="str">
            <v>D</v>
          </cell>
          <cell r="F1453">
            <v>851.60202360876906</v>
          </cell>
          <cell r="G1453">
            <v>545.40000000000009</v>
          </cell>
        </row>
        <row r="1454">
          <cell r="A1454" t="str">
            <v>P613540</v>
          </cell>
          <cell r="B1454" t="str">
            <v>Tenotomi, kalça addüktörleri, açık</v>
          </cell>
          <cell r="D1454" t="str">
            <v>C</v>
          </cell>
          <cell r="F1454">
            <v>1155.8178752107926</v>
          </cell>
          <cell r="G1454">
            <v>740.23199999999997</v>
          </cell>
        </row>
        <row r="1455">
          <cell r="A1455" t="str">
            <v>P613550</v>
          </cell>
          <cell r="B1455" t="str">
            <v xml:space="preserve">Tenotomi, iliyopsoas, açık </v>
          </cell>
          <cell r="D1455" t="str">
            <v>C</v>
          </cell>
          <cell r="F1455">
            <v>1155.8178752107926</v>
          </cell>
          <cell r="G1455">
            <v>740.23199999999997</v>
          </cell>
        </row>
        <row r="1456">
          <cell r="B1456" t="str">
            <v xml:space="preserve">OMURGA CERRAHİSİ </v>
          </cell>
          <cell r="C1456" t="str">
            <v>Faset denervasyonu dahil</v>
          </cell>
          <cell r="G1456">
            <v>0</v>
          </cell>
        </row>
        <row r="1457">
          <cell r="B1457" t="str">
            <v>Vertebra Enfeksiyonları</v>
          </cell>
          <cell r="G1457">
            <v>0</v>
          </cell>
        </row>
        <row r="1458">
          <cell r="A1458" t="str">
            <v>P613560</v>
          </cell>
          <cell r="B1458" t="str">
            <v>Anteriyor girişim ile vertebra apse drenajı</v>
          </cell>
          <cell r="C1458" t="str">
            <v>Torakotomi, laparatomi dahil</v>
          </cell>
          <cell r="D1458" t="str">
            <v>B</v>
          </cell>
          <cell r="F1458">
            <v>2560.7082630691402</v>
          </cell>
          <cell r="G1458">
            <v>1639.98</v>
          </cell>
        </row>
        <row r="1459">
          <cell r="A1459" t="str">
            <v>P613570</v>
          </cell>
          <cell r="B1459" t="str">
            <v>Anteriyor girişim ile vertebra apse drenajı ve korpektomi ile birlikte strut greftleme</v>
          </cell>
          <cell r="C1459" t="str">
            <v>P613560, P614090, P616060 ile birlikte faturalandırılmaz.
Torakotomi, laparatomi dahil</v>
          </cell>
          <cell r="D1459" t="str">
            <v>A3</v>
          </cell>
          <cell r="F1459">
            <v>4725.632377740304</v>
          </cell>
          <cell r="G1459">
            <v>3026.4840000000004</v>
          </cell>
        </row>
        <row r="1460">
          <cell r="A1460" t="str">
            <v>P613580</v>
          </cell>
          <cell r="B1460" t="str">
            <v>Anteriyor girişim ile vertebra apse drenajı ve anteriyor enstrümentasyon</v>
          </cell>
          <cell r="C1460" t="str">
            <v xml:space="preserve">P613560, P613920, P613930, P614090, P616060 ile birlikte faturalandırılmaz.Torakotomi, laparatomi, korpektomi ve strut greft dahil </v>
          </cell>
          <cell r="D1460" t="str">
            <v>A3</v>
          </cell>
          <cell r="F1460">
            <v>5513.322091062395</v>
          </cell>
          <cell r="G1460">
            <v>3530.9520000000002</v>
          </cell>
        </row>
        <row r="1461">
          <cell r="A1461" t="str">
            <v>P613590</v>
          </cell>
          <cell r="B1461" t="str">
            <v>Anteriyor girişim ile vertebra apse drenajı ve posteriyor enstrümentasyon</v>
          </cell>
          <cell r="C1461" t="str">
            <v xml:space="preserve">P613560, P614020, P614030, P614040, P614050, P6144060, P614090, P616060 ile birlikte faturalandırılmaz.Torakotomi, laparatomi, korpektomi ve strut greft dahil </v>
          </cell>
          <cell r="D1461" t="str">
            <v>A2</v>
          </cell>
          <cell r="F1461">
            <v>9330.2908937605407</v>
          </cell>
          <cell r="G1461">
            <v>5975.491500000001</v>
          </cell>
        </row>
        <row r="1462">
          <cell r="A1462" t="str">
            <v>P613600</v>
          </cell>
          <cell r="B1462" t="str">
            <v>Posteriyor girişim ile vertebra apse drenajı</v>
          </cell>
          <cell r="D1462" t="str">
            <v>B</v>
          </cell>
          <cell r="F1462">
            <v>2560.7082630691402</v>
          </cell>
          <cell r="G1462">
            <v>1639.98</v>
          </cell>
        </row>
        <row r="1463">
          <cell r="A1463" t="str">
            <v>P613610</v>
          </cell>
          <cell r="B1463" t="str">
            <v>Posteriyor girişim ile vertebra apse drenajı ve korpektomi ile birlikte strut greftleme</v>
          </cell>
          <cell r="C1463" t="str">
            <v>P613600, P614090, P616060 ile birlikte faturalandırılmaz.</v>
          </cell>
          <cell r="D1463" t="str">
            <v>A3</v>
          </cell>
          <cell r="F1463">
            <v>5584.7386172006745</v>
          </cell>
          <cell r="G1463">
            <v>3576.69</v>
          </cell>
        </row>
        <row r="1464">
          <cell r="A1464" t="str">
            <v>P613620</v>
          </cell>
          <cell r="B1464" t="str">
            <v>Posteriyor girişim ile vertebra apse drenajı ve posteriyor enstrümentasyon</v>
          </cell>
          <cell r="C1464" t="str">
            <v>P613600, P614020, P614030, P614040, P614050, P614060, P614090, P616060 ile birlikte faturalandırılmaz.Korpektomi ve strut greftleme dahil</v>
          </cell>
          <cell r="D1464" t="str">
            <v>A2</v>
          </cell>
          <cell r="F1464">
            <v>11042.748735244521</v>
          </cell>
          <cell r="G1464">
            <v>7072.2180000000008</v>
          </cell>
        </row>
        <row r="1465">
          <cell r="B1465" t="str">
            <v>Osteotomi</v>
          </cell>
          <cell r="G1465">
            <v>0</v>
          </cell>
        </row>
        <row r="1466">
          <cell r="A1466" t="str">
            <v>P613630</v>
          </cell>
          <cell r="B1466" t="str">
            <v xml:space="preserve">Posteriyor elemanların osteotomisi, tek vertebra segmenti </v>
          </cell>
          <cell r="D1466" t="str">
            <v>B</v>
          </cell>
          <cell r="F1466">
            <v>2896.4586846543002</v>
          </cell>
          <cell r="G1466">
            <v>1855.008</v>
          </cell>
        </row>
        <row r="1467">
          <cell r="A1467" t="str">
            <v>P613640</v>
          </cell>
          <cell r="B1467" t="str">
            <v xml:space="preserve">Posteriyor elemanlar ve anterior korpusu da içeren osteotomiler </v>
          </cell>
          <cell r="D1467" t="str">
            <v>A3</v>
          </cell>
          <cell r="F1467">
            <v>3780.6070826306918</v>
          </cell>
          <cell r="G1467">
            <v>2421.2520000000004</v>
          </cell>
        </row>
        <row r="1468">
          <cell r="A1468" t="str">
            <v>P613650</v>
          </cell>
          <cell r="B1468" t="str">
            <v>Spinal osteotomi, tek vertebra segmenti, anteriyor yaklaşım ile</v>
          </cell>
          <cell r="D1468" t="str">
            <v>A3</v>
          </cell>
          <cell r="F1468">
            <v>3150.5902192242834</v>
          </cell>
          <cell r="G1468">
            <v>2017.7640000000001</v>
          </cell>
        </row>
        <row r="1469">
          <cell r="A1469" t="str">
            <v>P613660</v>
          </cell>
          <cell r="B1469" t="str">
            <v>Konkav veya konveks kosta osteotomisi, her seviye için</v>
          </cell>
          <cell r="D1469" t="str">
            <v>E</v>
          </cell>
          <cell r="F1469">
            <v>140.64080944350761</v>
          </cell>
          <cell r="G1469">
            <v>90.072000000000017</v>
          </cell>
        </row>
        <row r="1470">
          <cell r="B1470" t="str">
            <v>Omurga Kırık ve Çıkıklarının Tedavisi</v>
          </cell>
          <cell r="G1470">
            <v>0</v>
          </cell>
        </row>
        <row r="1471">
          <cell r="A1471" t="str">
            <v>P613670</v>
          </cell>
          <cell r="B1471" t="str">
            <v>Vertebra kırıklarının redüksiyonu, manipülasyon veya traksiyonsuz</v>
          </cell>
          <cell r="D1471" t="str">
            <v>C</v>
          </cell>
          <cell r="F1471">
            <v>866.779089376054</v>
          </cell>
          <cell r="G1471">
            <v>555.12</v>
          </cell>
        </row>
        <row r="1472">
          <cell r="A1472" t="str">
            <v>P613680</v>
          </cell>
          <cell r="B1472" t="str">
            <v>Vertebra kırıklarının kapalı tedavisi, manipülasyon veya traksiyonla</v>
          </cell>
          <cell r="C1472" t="str">
            <v>Alçı veya breys gerektiren ve içeren</v>
          </cell>
          <cell r="D1472" t="str">
            <v>C</v>
          </cell>
          <cell r="F1472">
            <v>1155.8178752107926</v>
          </cell>
          <cell r="G1472">
            <v>740.23199999999997</v>
          </cell>
        </row>
        <row r="1473">
          <cell r="A1473" t="str">
            <v>P613690</v>
          </cell>
          <cell r="B1473" t="str">
            <v>Vertebra kırık veya çıkığı tek seviye, posteriyor yaklaşımla enstrümentasyon 4 seviyeye kadar</v>
          </cell>
          <cell r="C1473" t="str">
            <v xml:space="preserve">Fiksatör hariç
Torakal ve/veya lomber vertebrada
Posteriyor dekompresyon ve füzyon dahil </v>
          </cell>
          <cell r="D1473" t="str">
            <v>A3</v>
          </cell>
          <cell r="F1473">
            <v>5716.6947723440135</v>
          </cell>
          <cell r="G1473">
            <v>3661.2000000000003</v>
          </cell>
        </row>
        <row r="1474">
          <cell r="A1474" t="str">
            <v>P613700</v>
          </cell>
          <cell r="B1474" t="str">
            <v>Vertebra kırık veya çıkığı tek seviye, posteriyor yaklaşımla enstrümentasyon 4 seviyeden fazla</v>
          </cell>
          <cell r="C1474" t="str">
            <v xml:space="preserve">Fiksatör hariç
Torakal ve/veya lomber vertebrada
Posteriyor dekompresyon ve füzyon dahil </v>
          </cell>
          <cell r="D1474" t="str">
            <v>A3</v>
          </cell>
          <cell r="F1474">
            <v>6497.7445193929179</v>
          </cell>
          <cell r="G1474">
            <v>4161.415500000001</v>
          </cell>
        </row>
        <row r="1475">
          <cell r="A1475" t="str">
            <v>P613710</v>
          </cell>
          <cell r="B1475" t="str">
            <v>Vertebra kırık veya çıkığı tek seviye, enstrümentasyon 4 seviyeye kadar, anteriyor yaklaşımla</v>
          </cell>
          <cell r="C1475" t="str">
            <v xml:space="preserve">Fiksatör hariç
Torakal veya lomber vertebrada, 
Anteriyor dekompresyon ve füzyon dahil </v>
          </cell>
          <cell r="D1475" t="str">
            <v>A3</v>
          </cell>
          <cell r="F1475">
            <v>5575.6829679595285</v>
          </cell>
          <cell r="G1475">
            <v>3570.8904000000002</v>
          </cell>
        </row>
        <row r="1476">
          <cell r="A1476" t="str">
            <v>P613720</v>
          </cell>
          <cell r="B1476" t="str">
            <v>Vertebra kırık veya çıkığı tek seviye,  anteriyor yaklaşımla enstrümentasyon 4 seviyeden fazla</v>
          </cell>
          <cell r="C1476" t="str">
            <v xml:space="preserve">Fiksatör hariç
Torakal ve/veya lomber vertebrada
Anteriyor dekompresyon ve füzyon dahil </v>
          </cell>
          <cell r="D1476" t="str">
            <v>A3</v>
          </cell>
          <cell r="F1476">
            <v>7580.8178752107933</v>
          </cell>
          <cell r="G1476">
            <v>4855.0590000000002</v>
          </cell>
        </row>
        <row r="1477">
          <cell r="A1477" t="str">
            <v>P613730</v>
          </cell>
          <cell r="B1477" t="str">
            <v>Vertebra kırığı veya çıkığı tek seviye, anteriyor dekompresyon- enstrümentasyon ve füzyon (4 seviyeye kadar) ile birlikte posteriyor enstrümentasyon ve füzyon</v>
          </cell>
          <cell r="C1477" t="str">
            <v xml:space="preserve">Fiksatör hariç
Torakal ve/veya lomber vertebrada
 </v>
          </cell>
          <cell r="D1477" t="str">
            <v>A2</v>
          </cell>
          <cell r="F1477">
            <v>10861.720067453627</v>
          </cell>
          <cell r="G1477">
            <v>6956.2800000000016</v>
          </cell>
        </row>
        <row r="1478">
          <cell r="B1478" t="str">
            <v>Artrodez</v>
          </cell>
          <cell r="G1478">
            <v>0</v>
          </cell>
        </row>
        <row r="1479">
          <cell r="A1479" t="str">
            <v>P613740</v>
          </cell>
          <cell r="B1479" t="str">
            <v>Otogreft alınması (İliyak kanat)</v>
          </cell>
          <cell r="D1479" t="str">
            <v>C</v>
          </cell>
          <cell r="F1479">
            <v>866.779089376054</v>
          </cell>
          <cell r="G1479">
            <v>555.12</v>
          </cell>
        </row>
        <row r="1480">
          <cell r="A1480" t="str">
            <v>P613750</v>
          </cell>
          <cell r="B1480" t="str">
            <v>Nonvaskülarize fibular strut greft alınması</v>
          </cell>
          <cell r="D1480" t="str">
            <v>C</v>
          </cell>
          <cell r="F1480">
            <v>1155.8178752107926</v>
          </cell>
          <cell r="G1480">
            <v>740.23199999999997</v>
          </cell>
        </row>
        <row r="1481">
          <cell r="A1481" t="str">
            <v>P613760</v>
          </cell>
          <cell r="B1481" t="str">
            <v>Anteriyor artrodez, transoral veya ekstraoral yolla</v>
          </cell>
          <cell r="C1481" t="str">
            <v>Clivus, C1-C2 vertebra odontoid proses eksizyonu yapılarak veya yapılmadan</v>
          </cell>
          <cell r="D1481" t="str">
            <v>A3</v>
          </cell>
          <cell r="F1481">
            <v>3780.6070826306918</v>
          </cell>
          <cell r="G1481">
            <v>2421.2520000000004</v>
          </cell>
        </row>
        <row r="1482">
          <cell r="A1482" t="str">
            <v>P613770</v>
          </cell>
          <cell r="B1482" t="str">
            <v>Anteriyor artrodez, interbody tekniği ile</v>
          </cell>
          <cell r="C1482" t="str">
            <v>C2 altı tüm vertebralar için tek seviye</v>
          </cell>
          <cell r="D1482" t="str">
            <v>B</v>
          </cell>
          <cell r="F1482">
            <v>2390.0505902192244</v>
          </cell>
          <cell r="G1482">
            <v>1530.684</v>
          </cell>
        </row>
        <row r="1483">
          <cell r="A1483" t="str">
            <v>P613780</v>
          </cell>
          <cell r="B1483" t="str">
            <v xml:space="preserve">Her ek vertebra segmenti için anteriyor artrodez , interbody tekniği ile </v>
          </cell>
          <cell r="C1483" t="str">
            <v>C2 altı tüm vertebralar</v>
          </cell>
          <cell r="D1483" t="str">
            <v>C</v>
          </cell>
          <cell r="F1483">
            <v>1011.2984822934234</v>
          </cell>
          <cell r="G1483">
            <v>647.67600000000004</v>
          </cell>
        </row>
        <row r="1484">
          <cell r="B1484" t="str">
            <v xml:space="preserve">Posterior posterolateral veya lateral transvers yaklaşım, servikal </v>
          </cell>
          <cell r="G1484">
            <v>0</v>
          </cell>
        </row>
        <row r="1485">
          <cell r="A1485" t="str">
            <v>P613790</v>
          </cell>
          <cell r="B1485" t="str">
            <v>Kraniyoservikal artrodez, posteriyor teknik ile</v>
          </cell>
          <cell r="C1485" t="str">
            <v>Oksiput-C2 vertebra</v>
          </cell>
          <cell r="D1485" t="str">
            <v>B</v>
          </cell>
          <cell r="F1485">
            <v>2731.365935919056</v>
          </cell>
          <cell r="G1485">
            <v>1749.2760000000001</v>
          </cell>
        </row>
        <row r="1486">
          <cell r="A1486" t="str">
            <v>P613800</v>
          </cell>
          <cell r="B1486" t="str">
            <v>Atlas-aksis artrodez, posteriyor teknik ile</v>
          </cell>
          <cell r="C1486" t="str">
            <v>C1-C2 vertebra</v>
          </cell>
          <cell r="D1486" t="str">
            <v>B</v>
          </cell>
          <cell r="F1486">
            <v>2731.365935919056</v>
          </cell>
          <cell r="G1486">
            <v>1749.2760000000001</v>
          </cell>
        </row>
        <row r="1487">
          <cell r="A1487" t="str">
            <v>P613810</v>
          </cell>
          <cell r="B1487" t="str">
            <v>Servikal artrodez, posteriyor-posterolateral teknik ile</v>
          </cell>
          <cell r="C1487" t="str">
            <v>Tek seviye C2 altı vertebralar</v>
          </cell>
          <cell r="D1487" t="str">
            <v>B</v>
          </cell>
          <cell r="F1487">
            <v>2048.566610455312</v>
          </cell>
          <cell r="G1487">
            <v>1311.9839999999999</v>
          </cell>
        </row>
        <row r="1488">
          <cell r="A1488" t="str">
            <v>P613820</v>
          </cell>
          <cell r="B1488" t="str">
            <v>Her ek vertebra  için artrodez, posteriyor-posterolateral teknik ile</v>
          </cell>
          <cell r="C1488" t="str">
            <v>C2 altı vertebralar</v>
          </cell>
          <cell r="D1488" t="str">
            <v>C</v>
          </cell>
          <cell r="F1488">
            <v>866.779089376054</v>
          </cell>
          <cell r="G1488">
            <v>555.12</v>
          </cell>
        </row>
        <row r="1489">
          <cell r="B1489" t="str">
            <v>Anterior veya anterolateral yaklaşım, torakal-lomber-sakral</v>
          </cell>
          <cell r="G1489">
            <v>0</v>
          </cell>
        </row>
        <row r="1490">
          <cell r="A1490" t="str">
            <v>P613830</v>
          </cell>
          <cell r="B1490" t="str">
            <v>Artrodez anteriyor, 3 vertebral segmente kadar</v>
          </cell>
          <cell r="D1490" t="str">
            <v>A3</v>
          </cell>
          <cell r="F1490">
            <v>3780.6070826306918</v>
          </cell>
          <cell r="G1490">
            <v>2421.2520000000004</v>
          </cell>
        </row>
        <row r="1491">
          <cell r="A1491" t="str">
            <v>P613840</v>
          </cell>
          <cell r="B1491" t="str">
            <v>Artrodez anteriyor, 4 veya daha fazla vertebral segment</v>
          </cell>
          <cell r="D1491" t="str">
            <v>A3</v>
          </cell>
          <cell r="F1491">
            <v>4725.632377740304</v>
          </cell>
          <cell r="G1491">
            <v>3026.4840000000004</v>
          </cell>
        </row>
        <row r="1492">
          <cell r="A1492" t="str">
            <v>P613850</v>
          </cell>
          <cell r="B1492" t="str">
            <v>Kifotik deformite için anteriyor trikortikal strut greftleme</v>
          </cell>
          <cell r="D1492" t="str">
            <v>A3</v>
          </cell>
          <cell r="F1492">
            <v>4725.632377740304</v>
          </cell>
          <cell r="G1492">
            <v>3026.4840000000004</v>
          </cell>
        </row>
        <row r="1493">
          <cell r="A1493" t="str">
            <v>P613860</v>
          </cell>
          <cell r="B1493" t="str">
            <v>Kifotik deformite için vaskülarize kosta ile greftleme</v>
          </cell>
          <cell r="D1493" t="str">
            <v>A3</v>
          </cell>
          <cell r="F1493">
            <v>4725.632377740304</v>
          </cell>
          <cell r="G1493">
            <v>3026.4840000000004</v>
          </cell>
        </row>
        <row r="1494">
          <cell r="B1494" t="str">
            <v>Posterior-posterolateral veya lateral transvers yaklaşım, torakal, lomber</v>
          </cell>
          <cell r="G1494">
            <v>0</v>
          </cell>
        </row>
        <row r="1495">
          <cell r="A1495" t="str">
            <v>P613870</v>
          </cell>
          <cell r="B1495" t="str">
            <v>Artrodez posteriyor, 7 vertebral segmente kadar</v>
          </cell>
          <cell r="D1495" t="str">
            <v>A3</v>
          </cell>
          <cell r="F1495">
            <v>2529.5109612141655</v>
          </cell>
          <cell r="G1495">
            <v>1620</v>
          </cell>
        </row>
        <row r="1496">
          <cell r="A1496" t="str">
            <v>P613880</v>
          </cell>
          <cell r="B1496" t="str">
            <v>Artrodez posteriyor, 8 veya daha fazla vertebral segment</v>
          </cell>
          <cell r="D1496" t="str">
            <v>A3</v>
          </cell>
          <cell r="F1496">
            <v>3035.4131534569983</v>
          </cell>
          <cell r="G1496">
            <v>1944.0000000000002</v>
          </cell>
        </row>
        <row r="1497">
          <cell r="A1497" t="str">
            <v>P613890</v>
          </cell>
          <cell r="B1497" t="str">
            <v>Artrodez posteriyor, tek disk aralığı</v>
          </cell>
          <cell r="C1497" t="str">
            <v>İnterbody veya transforaminal interbody tekniği ile 
Aynı faturada 1 defadan fazla kodlanmaz.
İlave aralıklar P613900 kodu üzerinden faturalandırılır.</v>
          </cell>
          <cell r="D1497" t="str">
            <v>B</v>
          </cell>
          <cell r="F1497">
            <v>1707.0826306913996</v>
          </cell>
          <cell r="G1497">
            <v>1093.2840000000001</v>
          </cell>
        </row>
        <row r="1498">
          <cell r="A1498" t="str">
            <v>P613900</v>
          </cell>
          <cell r="B1498" t="str">
            <v>Artrodez posteriyor, her disk aralığı</v>
          </cell>
          <cell r="C1498" t="str">
            <v>İnterbody veya transforaminal interbody tekniği</v>
          </cell>
          <cell r="D1498" t="str">
            <v>D</v>
          </cell>
          <cell r="F1498">
            <v>851.60202360876906</v>
          </cell>
          <cell r="G1498">
            <v>545.40000000000009</v>
          </cell>
        </row>
        <row r="1499">
          <cell r="A1499" t="str">
            <v>P613910</v>
          </cell>
          <cell r="B1499" t="str">
            <v>Spinal füzyon eksplorasyonu</v>
          </cell>
          <cell r="D1499" t="str">
            <v>C</v>
          </cell>
          <cell r="F1499">
            <v>866.779089376054</v>
          </cell>
          <cell r="G1499">
            <v>555.12</v>
          </cell>
        </row>
        <row r="1500">
          <cell r="B1500" t="str">
            <v>SPİNAL ENSTRÜMANTASYON</v>
          </cell>
          <cell r="C1500" t="str">
            <v>Fiksatör Hariç</v>
          </cell>
          <cell r="G1500">
            <v>0</v>
          </cell>
        </row>
        <row r="1501">
          <cell r="A1501" t="str">
            <v>P613920</v>
          </cell>
          <cell r="B1501" t="str">
            <v>Anteriyor enstrümantasyon; 3 vertebra segmentine kadar</v>
          </cell>
          <cell r="D1501" t="str">
            <v>A3</v>
          </cell>
          <cell r="F1501">
            <v>3258.5160202360876</v>
          </cell>
          <cell r="G1501">
            <v>2086.884</v>
          </cell>
        </row>
        <row r="1502">
          <cell r="A1502" t="str">
            <v>P613930</v>
          </cell>
          <cell r="B1502" t="str">
            <v>Anteriyor enstrümantasyon; 4 veya daha fazla vertebra segmenti</v>
          </cell>
          <cell r="D1502" t="str">
            <v>A3</v>
          </cell>
          <cell r="F1502">
            <v>3638.6846543001684</v>
          </cell>
          <cell r="G1502">
            <v>2330.3591999999999</v>
          </cell>
        </row>
        <row r="1503">
          <cell r="A1503" t="str">
            <v>P613940</v>
          </cell>
          <cell r="B1503" t="str">
            <v xml:space="preserve">Anteriyor odontoid fiksasyonu </v>
          </cell>
          <cell r="C1503" t="str">
            <v>Tek veya iki vida ile</v>
          </cell>
          <cell r="D1503" t="str">
            <v>A3</v>
          </cell>
          <cell r="F1503">
            <v>3150.5902192242834</v>
          </cell>
          <cell r="G1503">
            <v>2017.7640000000001</v>
          </cell>
        </row>
        <row r="1504">
          <cell r="A1504" t="str">
            <v>P613950</v>
          </cell>
          <cell r="B1504" t="str">
            <v>Anteriyor sakroiliyak fiksasyon</v>
          </cell>
          <cell r="D1504" t="str">
            <v>A3</v>
          </cell>
          <cell r="F1504">
            <v>2360.8768971332211</v>
          </cell>
          <cell r="G1504">
            <v>1512</v>
          </cell>
        </row>
        <row r="1505">
          <cell r="A1505" t="str">
            <v>P613960</v>
          </cell>
          <cell r="B1505" t="str">
            <v>Crutchfield takılması</v>
          </cell>
          <cell r="D1505" t="str">
            <v>C</v>
          </cell>
          <cell r="F1505">
            <v>1249.9156829679596</v>
          </cell>
          <cell r="G1505">
            <v>800.49600000000009</v>
          </cell>
        </row>
        <row r="1506">
          <cell r="A1506" t="str">
            <v>P613970</v>
          </cell>
          <cell r="B1506" t="str">
            <v>Enstrümantasyon çıkarılması, 6 seviyeden fazla</v>
          </cell>
          <cell r="D1506" t="str">
            <v>A3</v>
          </cell>
          <cell r="F1506">
            <v>4332.0615514333895</v>
          </cell>
          <cell r="G1506">
            <v>2774.4255000000003</v>
          </cell>
        </row>
        <row r="1507">
          <cell r="A1507" t="str">
            <v>P613980</v>
          </cell>
          <cell r="B1507" t="str">
            <v>Enstrümantasyon çıkarılması, 6 seviyeye kadar</v>
          </cell>
          <cell r="C1507" t="str">
            <v>Gerekliliği sağlık kurulu raporu ile belgelendirilmiş vakalarda bedeli Kurumca karşılanır.</v>
          </cell>
          <cell r="D1507" t="str">
            <v>B</v>
          </cell>
          <cell r="F1507">
            <v>2731.37</v>
          </cell>
          <cell r="G1507">
            <v>1749.2786028</v>
          </cell>
        </row>
        <row r="1508">
          <cell r="A1508" t="str">
            <v>P613990</v>
          </cell>
          <cell r="B1508" t="str">
            <v xml:space="preserve">Halo fiksasyon uygulanması </v>
          </cell>
          <cell r="C1508" t="str">
            <v>Stabilizasyon veya traksiyon amaçlı</v>
          </cell>
          <cell r="D1508" t="str">
            <v>C</v>
          </cell>
          <cell r="F1508">
            <v>866.779089376054</v>
          </cell>
          <cell r="G1508">
            <v>555.12</v>
          </cell>
        </row>
        <row r="1509">
          <cell r="A1509" t="str">
            <v>P614000</v>
          </cell>
          <cell r="B1509" t="str">
            <v>Pelvik fiksasyon, sakrum dışında</v>
          </cell>
          <cell r="C1509" t="str">
            <v>Enstrümantasyonun alt ucunun pelvik kemik yapılara tespiti</v>
          </cell>
          <cell r="D1509" t="str">
            <v>A3</v>
          </cell>
          <cell r="F1509">
            <v>4725.632377740304</v>
          </cell>
          <cell r="G1509">
            <v>3026.4840000000004</v>
          </cell>
        </row>
        <row r="1510">
          <cell r="A1510" t="str">
            <v>P614010</v>
          </cell>
          <cell r="B1510" t="str">
            <v>Posteriyor C1-C2 enstrümantasyonu+ vida rod+ transartiküler vida + lamina, spinöz proses telleme</v>
          </cell>
          <cell r="D1510" t="str">
            <v>A3</v>
          </cell>
          <cell r="F1510">
            <v>5430.8600337268135</v>
          </cell>
          <cell r="G1510">
            <v>3478.1400000000008</v>
          </cell>
        </row>
        <row r="1511">
          <cell r="A1511" t="str">
            <v>P614020</v>
          </cell>
          <cell r="B1511" t="str">
            <v>Posteriyor oksipitoservikal enstrümantasyon</v>
          </cell>
          <cell r="C1511" t="str">
            <v>Servikal 0-2 vertebralarda</v>
          </cell>
          <cell r="D1511" t="str">
            <v>A3</v>
          </cell>
          <cell r="F1511">
            <v>6136.8802698145028</v>
          </cell>
          <cell r="G1511">
            <v>3930.3036000000002</v>
          </cell>
        </row>
        <row r="1512">
          <cell r="A1512" t="str">
            <v>P614030</v>
          </cell>
          <cell r="B1512" t="str">
            <v xml:space="preserve">Posteriyor sakroiliyak  fiksasyon </v>
          </cell>
          <cell r="C1512" t="str">
            <v>Perkütan veya açık</v>
          </cell>
          <cell r="D1512" t="str">
            <v>A3</v>
          </cell>
          <cell r="F1512">
            <v>3150.5902192242834</v>
          </cell>
          <cell r="G1512">
            <v>2017.7640000000001</v>
          </cell>
        </row>
        <row r="1513">
          <cell r="A1513" t="str">
            <v>P614040</v>
          </cell>
          <cell r="B1513" t="str">
            <v>Posteriyor segmental enstrümantasyon; 2 ila 6 vertebra segmenti</v>
          </cell>
          <cell r="C1513" t="str">
            <v>Aynı başvuruda bir defadan fazla faturalandırılamaz. Perop iatrojenik instabilite gelişen vakalarda; hasta dosyasında postop BT'nin bulunması koşulu ile bedeli Kurumca karşılanır. BT ayrıca ödenmez.</v>
          </cell>
          <cell r="D1513" t="str">
            <v>A3</v>
          </cell>
          <cell r="F1513">
            <v>2225.9699999999998</v>
          </cell>
          <cell r="G1513">
            <v>1425.6002268</v>
          </cell>
        </row>
        <row r="1514">
          <cell r="A1514" t="str">
            <v>P614050</v>
          </cell>
          <cell r="B1514" t="str">
            <v>Posteriyor segmental enstrümantasyon; 7 veya daha fazla vertebra segmenti</v>
          </cell>
          <cell r="C1514" t="str">
            <v>Aynı faturada bir defadan fazla kodlanamaz.</v>
          </cell>
          <cell r="D1514" t="str">
            <v>A3</v>
          </cell>
          <cell r="F1514">
            <v>3168.0101180438451</v>
          </cell>
          <cell r="G1514">
            <v>2028.9204000000002</v>
          </cell>
        </row>
        <row r="1515">
          <cell r="A1515" t="str">
            <v>P614060</v>
          </cell>
          <cell r="B1515" t="str">
            <v xml:space="preserve">Posteriyor segmental olmayan enstrümantasyon </v>
          </cell>
          <cell r="D1515" t="str">
            <v>C</v>
          </cell>
          <cell r="F1515">
            <v>866.779089376054</v>
          </cell>
          <cell r="G1515">
            <v>555.12</v>
          </cell>
        </row>
        <row r="1516">
          <cell r="A1516" t="str">
            <v>P614070</v>
          </cell>
          <cell r="B1516" t="str">
            <v>Spinöz proseslerin tellenmesi ile internal spinal fiksasyon</v>
          </cell>
          <cell r="D1516" t="str">
            <v>A3</v>
          </cell>
          <cell r="F1516">
            <v>1349.072512647555</v>
          </cell>
          <cell r="G1516">
            <v>864</v>
          </cell>
        </row>
        <row r="1517">
          <cell r="A1517" t="str">
            <v>P614080</v>
          </cell>
          <cell r="B1517" t="str">
            <v>Translaminer faset eklem vida fiksasyonu, tek seviye</v>
          </cell>
          <cell r="D1517" t="str">
            <v>A3</v>
          </cell>
          <cell r="F1517">
            <v>1686.3406408094436</v>
          </cell>
          <cell r="G1517">
            <v>1080</v>
          </cell>
        </row>
        <row r="1518">
          <cell r="A1518" t="str">
            <v>P614090</v>
          </cell>
          <cell r="B1518" t="str">
            <v>Vertebra defektlerine,  strüktürel, strut greft veya prostetik materyal yerleştirilmesi</v>
          </cell>
          <cell r="C1518" t="str">
            <v>Allogreft, otogreft, cage, çimento dahil</v>
          </cell>
          <cell r="D1518" t="str">
            <v>B</v>
          </cell>
          <cell r="F1518">
            <v>2048.566610455312</v>
          </cell>
          <cell r="G1518">
            <v>1311.9839999999999</v>
          </cell>
        </row>
        <row r="1519">
          <cell r="B1519" t="str">
            <v>DİĞER İŞLEMLER</v>
          </cell>
          <cell r="G1519">
            <v>0</v>
          </cell>
        </row>
        <row r="1520">
          <cell r="A1520" t="str">
            <v>P614100</v>
          </cell>
          <cell r="B1520" t="str">
            <v>Kifektomi</v>
          </cell>
          <cell r="C1520" t="str">
            <v>Vertebral segment rezeksiyonu, cisim ve posteriyor elemanlar dahil</v>
          </cell>
          <cell r="D1520" t="str">
            <v>A3</v>
          </cell>
          <cell r="F1520">
            <v>5513.322091062395</v>
          </cell>
          <cell r="G1520">
            <v>3530.9520000000002</v>
          </cell>
        </row>
        <row r="1521">
          <cell r="A1521" t="str">
            <v>P614110</v>
          </cell>
          <cell r="B1521" t="str">
            <v>Spondilolizis pars kırık onarımı</v>
          </cell>
          <cell r="D1521" t="str">
            <v>A3</v>
          </cell>
          <cell r="F1521">
            <v>3898.6930860033731</v>
          </cell>
          <cell r="G1521">
            <v>2496.8790000000004</v>
          </cell>
        </row>
        <row r="1522">
          <cell r="A1522" t="str">
            <v>P614120</v>
          </cell>
          <cell r="B1522" t="str">
            <v>Sakrektomi, parsiyel</v>
          </cell>
          <cell r="D1522" t="str">
            <v>A3</v>
          </cell>
          <cell r="F1522">
            <v>5198.3347386172009</v>
          </cell>
          <cell r="G1522">
            <v>3329.2215000000006</v>
          </cell>
        </row>
        <row r="1523">
          <cell r="A1523" t="str">
            <v>P614130</v>
          </cell>
          <cell r="B1523" t="str">
            <v>Sakrektomi, total</v>
          </cell>
          <cell r="D1523" t="str">
            <v>A3</v>
          </cell>
          <cell r="F1523">
            <v>4725.632377740304</v>
          </cell>
          <cell r="G1523">
            <v>3026.4840000000004</v>
          </cell>
        </row>
        <row r="1524">
          <cell r="A1524" t="str">
            <v>P614140</v>
          </cell>
          <cell r="B1524" t="str">
            <v xml:space="preserve">Vertebroplasti, tek seviye </v>
          </cell>
          <cell r="C1524" t="str">
            <v>SUT 3.1.4. numaralı maddesi uygulanmaz.
Tüm malzemeler dahil. En fazla 2 seviye faturalandırılır.</v>
          </cell>
          <cell r="D1524" t="str">
            <v> B</v>
          </cell>
          <cell r="E1524" t="str">
            <v>*</v>
          </cell>
          <cell r="F1524">
            <v>3709.949409780776</v>
          </cell>
          <cell r="G1524">
            <v>2376</v>
          </cell>
        </row>
        <row r="1525">
          <cell r="A1525" t="str">
            <v>P614150</v>
          </cell>
          <cell r="B1525" t="str">
            <v>Kifoplasti, her seviye için</v>
          </cell>
          <cell r="C1525" t="str">
            <v>SUT 3.1.4. numaralı maddesi uygulanmaz.
Tüm malzemeler dahil</v>
          </cell>
          <cell r="D1525" t="str">
            <v> B</v>
          </cell>
          <cell r="E1525" t="str">
            <v>*</v>
          </cell>
          <cell r="F1525">
            <v>7335.5817875210796</v>
          </cell>
          <cell r="G1525">
            <v>4698</v>
          </cell>
        </row>
        <row r="1526">
          <cell r="A1526" t="str">
            <v>P614160</v>
          </cell>
          <cell r="B1526" t="str">
            <v>Faset eklem blokajı</v>
          </cell>
          <cell r="C1526" t="str">
            <v>Skopide faset eklem görüntüsü eklenmelidir.
Tüm blokaj uygulamaları dahil</v>
          </cell>
          <cell r="D1526" t="str">
            <v>C</v>
          </cell>
          <cell r="F1526">
            <v>252.95109612141653</v>
          </cell>
          <cell r="G1526">
            <v>162</v>
          </cell>
        </row>
        <row r="1527">
          <cell r="A1527" t="str">
            <v>P614170</v>
          </cell>
          <cell r="B1527" t="str">
            <v xml:space="preserve">Spondilolistezis cerrahi redüksiyon </v>
          </cell>
          <cell r="C1527" t="str">
            <v>Diğer işlemlere ilave faturalandırılır.</v>
          </cell>
          <cell r="D1527" t="str">
            <v>B</v>
          </cell>
          <cell r="F1527">
            <v>1707.0826306913996</v>
          </cell>
          <cell r="G1527">
            <v>1093.2840000000001</v>
          </cell>
        </row>
        <row r="1528">
          <cell r="B1528" t="str">
            <v xml:space="preserve">EKSTERNAL FİKSATÖR TEDAVİLERİ </v>
          </cell>
          <cell r="C1528" t="str">
            <v>Fiksatör Hariç</v>
          </cell>
          <cell r="G1528">
            <v>0</v>
          </cell>
        </row>
        <row r="1529">
          <cell r="A1529" t="str">
            <v>P614180</v>
          </cell>
          <cell r="B1529" t="str">
            <v>Büyük kemik bifokal</v>
          </cell>
          <cell r="D1529" t="str">
            <v>A3</v>
          </cell>
          <cell r="F1529">
            <v>3898.6930860033731</v>
          </cell>
          <cell r="G1529">
            <v>2496.8790000000004</v>
          </cell>
        </row>
        <row r="1530">
          <cell r="A1530" t="str">
            <v>P614190</v>
          </cell>
          <cell r="B1530" t="str">
            <v xml:space="preserve">Büyük kemik defektli psödoartrozu </v>
          </cell>
          <cell r="C1530" t="str">
            <v>3 cm’den fazla</v>
          </cell>
          <cell r="D1530" t="str">
            <v>B</v>
          </cell>
          <cell r="F1530">
            <v>2902.1922428330522</v>
          </cell>
          <cell r="G1530">
            <v>1858.6799999999998</v>
          </cell>
        </row>
        <row r="1531">
          <cell r="A1531" t="str">
            <v>P614200</v>
          </cell>
          <cell r="B1531" t="str">
            <v>Büyük kemik psödoartrozu</v>
          </cell>
          <cell r="D1531" t="str">
            <v>B</v>
          </cell>
          <cell r="F1531">
            <v>2560.7082630691402</v>
          </cell>
          <cell r="G1531">
            <v>1639.98</v>
          </cell>
        </row>
        <row r="1532">
          <cell r="A1532" t="str">
            <v>P614210</v>
          </cell>
          <cell r="B1532" t="str">
            <v xml:space="preserve">Kemik-kemik defektli psödoartrozu </v>
          </cell>
          <cell r="C1532" t="str">
            <v>1 cm’den fazla</v>
          </cell>
          <cell r="D1532" t="str">
            <v>B</v>
          </cell>
          <cell r="F1532">
            <v>1707.0826306913996</v>
          </cell>
          <cell r="G1532">
            <v>1093.2840000000001</v>
          </cell>
        </row>
        <row r="1533">
          <cell r="A1533" t="str">
            <v>P614220</v>
          </cell>
          <cell r="B1533" t="str">
            <v>Küçük kemik psödoartrozu</v>
          </cell>
          <cell r="D1533" t="str">
            <v>C</v>
          </cell>
          <cell r="F1533">
            <v>1300.3372681281619</v>
          </cell>
          <cell r="G1533">
            <v>832.78800000000012</v>
          </cell>
        </row>
        <row r="1534">
          <cell r="A1534" t="str">
            <v>P614230</v>
          </cell>
          <cell r="B1534" t="str">
            <v xml:space="preserve">Orta kemik defektli psödoartrozu </v>
          </cell>
          <cell r="C1534" t="str">
            <v>2 cm’den fazla</v>
          </cell>
          <cell r="D1534" t="str">
            <v>B</v>
          </cell>
          <cell r="F1534">
            <v>2048.566610455312</v>
          </cell>
          <cell r="G1534">
            <v>1311.9839999999999</v>
          </cell>
        </row>
        <row r="1535">
          <cell r="A1535" t="str">
            <v>P614240</v>
          </cell>
          <cell r="B1535" t="str">
            <v>Orta kemik psödoartrozu</v>
          </cell>
          <cell r="D1535" t="str">
            <v>B</v>
          </cell>
          <cell r="F1535">
            <v>1792.4114671163577</v>
          </cell>
          <cell r="G1535">
            <v>1147.9320000000002</v>
          </cell>
        </row>
        <row r="1536">
          <cell r="B1536" t="str">
            <v>HEMİKALLOTAZİS-KALLOTAZİS İLE DEFORMİTE DÜZELTİLMESİ</v>
          </cell>
          <cell r="G1536">
            <v>0</v>
          </cell>
        </row>
        <row r="1537">
          <cell r="A1537" t="str">
            <v>P614250</v>
          </cell>
          <cell r="B1537" t="str">
            <v>Büyük kemik kallo-hemikallotazis ile deformite düzeltilmesi</v>
          </cell>
          <cell r="D1537" t="str">
            <v>B</v>
          </cell>
          <cell r="F1537">
            <v>2048.566610455312</v>
          </cell>
          <cell r="G1537">
            <v>1311.9839999999999</v>
          </cell>
        </row>
        <row r="1538">
          <cell r="A1538" t="str">
            <v>P614260</v>
          </cell>
          <cell r="B1538" t="str">
            <v>Orta kemik kallo-hemikallotazis ile deformite düzeltilmesi</v>
          </cell>
          <cell r="D1538" t="str">
            <v>B</v>
          </cell>
          <cell r="F1538">
            <v>1707.0826306913996</v>
          </cell>
          <cell r="G1538">
            <v>1093.2840000000001</v>
          </cell>
        </row>
        <row r="1539">
          <cell r="A1539" t="str">
            <v>P614270</v>
          </cell>
          <cell r="B1539" t="str">
            <v>Küçük kemik kallo-hemikallotazis ile deformite düzeltilmesi</v>
          </cell>
          <cell r="D1539" t="str">
            <v>C</v>
          </cell>
          <cell r="F1539">
            <v>1155.8178752107926</v>
          </cell>
          <cell r="G1539">
            <v>740.23199999999997</v>
          </cell>
        </row>
        <row r="1540">
          <cell r="A1540" t="str">
            <v>P614280</v>
          </cell>
          <cell r="B1540" t="str">
            <v>Hemikondrodiastazis, büyük kemik</v>
          </cell>
          <cell r="D1540" t="str">
            <v>B</v>
          </cell>
          <cell r="F1540">
            <v>2048.566610455312</v>
          </cell>
          <cell r="G1540">
            <v>1311.9839999999999</v>
          </cell>
        </row>
        <row r="1541">
          <cell r="B1541" t="str">
            <v>EKSTERNAL FİKSATÖR İLE EKLEM KONTRAKTÜRÜ AÇILMASI</v>
          </cell>
          <cell r="C1541" t="str">
            <v>Fiksatör Hariç</v>
          </cell>
          <cell r="G1541">
            <v>0</v>
          </cell>
        </row>
        <row r="1542">
          <cell r="A1542" t="str">
            <v>P614290</v>
          </cell>
          <cell r="B1542" t="str">
            <v>Büyük eklem kontraktürünün eksternal fiksatör ile açılması</v>
          </cell>
          <cell r="D1542" t="str">
            <v>B</v>
          </cell>
          <cell r="F1542">
            <v>2048.566610455312</v>
          </cell>
          <cell r="G1542">
            <v>1311.9839999999999</v>
          </cell>
        </row>
        <row r="1543">
          <cell r="A1543" t="str">
            <v>P614300</v>
          </cell>
          <cell r="B1543" t="str">
            <v>Küçük eklem kontraktürünün eksternal fiksatör ile açılması</v>
          </cell>
          <cell r="D1543" t="str">
            <v>C</v>
          </cell>
          <cell r="F1543">
            <v>1155.8178752107926</v>
          </cell>
          <cell r="G1543">
            <v>740.23199999999997</v>
          </cell>
        </row>
        <row r="1544">
          <cell r="A1544" t="str">
            <v>P614310</v>
          </cell>
          <cell r="B1544" t="str">
            <v xml:space="preserve">Eksternal fiksatör ile ayak deformitesi düzeltilmesi </v>
          </cell>
          <cell r="C1544" t="str">
            <v>Diğer açık girişimler dahil</v>
          </cell>
          <cell r="D1544" t="str">
            <v>B</v>
          </cell>
          <cell r="F1544">
            <v>2731.365935919056</v>
          </cell>
          <cell r="G1544">
            <v>1749.2760000000001</v>
          </cell>
        </row>
        <row r="1545">
          <cell r="B1545" t="str">
            <v>EKSTERNAL FİKSATÖR İLE KEMİK UZATMA</v>
          </cell>
          <cell r="C1545" t="str">
            <v>Fiksatör hariç</v>
          </cell>
          <cell r="G1545">
            <v>0</v>
          </cell>
        </row>
        <row r="1546">
          <cell r="B1546" t="str">
            <v>KEMİK UZATMA/ DEFORMİTE DÜZELTME CERRAHİSİ</v>
          </cell>
          <cell r="G1546">
            <v>0</v>
          </cell>
        </row>
        <row r="1547">
          <cell r="A1547" t="str">
            <v>P614320</v>
          </cell>
          <cell r="B1547" t="str">
            <v>Büyük kemik uzatma/ Deformite Düzeltme Cerrahisi</v>
          </cell>
          <cell r="D1547" t="str">
            <v>B</v>
          </cell>
          <cell r="E1547" t="str">
            <v>*</v>
          </cell>
          <cell r="F1547">
            <v>2048.566610455312</v>
          </cell>
          <cell r="G1547">
            <v>1311.9839999999999</v>
          </cell>
        </row>
        <row r="1548">
          <cell r="A1548" t="str">
            <v>P614330</v>
          </cell>
          <cell r="B1548" t="str">
            <v>Orta kemik uzatma/Deformite Düzeltme Cerrahisi</v>
          </cell>
          <cell r="D1548" t="str">
            <v>B</v>
          </cell>
          <cell r="E1548" t="str">
            <v>*</v>
          </cell>
          <cell r="F1548">
            <v>1707.0826306913996</v>
          </cell>
          <cell r="G1548">
            <v>1093.2840000000001</v>
          </cell>
        </row>
        <row r="1549">
          <cell r="A1549" t="str">
            <v>P614340</v>
          </cell>
          <cell r="B1549" t="str">
            <v>Küçük kemik uzatma/Deformite Düzeltme Cerrahisi</v>
          </cell>
          <cell r="D1549" t="str">
            <v>B</v>
          </cell>
          <cell r="E1549" t="str">
            <v>*</v>
          </cell>
          <cell r="F1549">
            <v>1155.8178752107926</v>
          </cell>
          <cell r="G1549">
            <v>740.23199999999997</v>
          </cell>
        </row>
        <row r="1550">
          <cell r="B1550" t="str">
            <v xml:space="preserve">ORTOPEDİK ONKOLOJİ </v>
          </cell>
          <cell r="G1550">
            <v>0</v>
          </cell>
        </row>
        <row r="1551">
          <cell r="B1551" t="str">
            <v>Örnekleme Yöntemi</v>
          </cell>
          <cell r="G1551">
            <v>0</v>
          </cell>
        </row>
        <row r="1552">
          <cell r="A1552" t="str">
            <v>P614350</v>
          </cell>
          <cell r="B1552" t="str">
            <v xml:space="preserve">   Kemik tümörü açık biyopsisi, (büyük kemik) </v>
          </cell>
          <cell r="D1552" t="str">
            <v>C</v>
          </cell>
          <cell r="F1552">
            <v>866.779089376054</v>
          </cell>
          <cell r="G1552">
            <v>555.12</v>
          </cell>
        </row>
        <row r="1553">
          <cell r="A1553" t="str">
            <v>P614351</v>
          </cell>
          <cell r="B1553" t="str">
            <v xml:space="preserve">   Kemik tümörü açık biyopsisi, (orta/küçük kemik)</v>
          </cell>
          <cell r="D1553" t="str">
            <v>D</v>
          </cell>
          <cell r="F1553">
            <v>450.25</v>
          </cell>
          <cell r="G1553">
            <v>288.35811000000001</v>
          </cell>
        </row>
        <row r="1554">
          <cell r="A1554" t="str">
            <v>P614353</v>
          </cell>
          <cell r="B1554" t="str">
            <v xml:space="preserve">   Kapalı kemik biyopsisi </v>
          </cell>
          <cell r="D1554" t="str">
            <v>D</v>
          </cell>
          <cell r="F1554">
            <v>304</v>
          </cell>
          <cell r="G1554">
            <v>194.69376</v>
          </cell>
        </row>
        <row r="1555">
          <cell r="A1555" t="str">
            <v>P614360</v>
          </cell>
          <cell r="B1555" t="str">
            <v>Yumuşak doku tümörü açık biyopsisi, pelvis içi</v>
          </cell>
          <cell r="D1555" t="str">
            <v>D</v>
          </cell>
          <cell r="F1555">
            <v>766.44182124789211</v>
          </cell>
          <cell r="G1555">
            <v>490.86</v>
          </cell>
        </row>
        <row r="1556">
          <cell r="A1556" t="str">
            <v>P614370</v>
          </cell>
          <cell r="B1556" t="str">
            <v>Yumuşak doku tümörü trokar veya iğne biyopsisi, pelvis içi</v>
          </cell>
          <cell r="D1556" t="str">
            <v>D</v>
          </cell>
          <cell r="F1556">
            <v>681.11298482293421</v>
          </cell>
          <cell r="G1556">
            <v>436.21199999999999</v>
          </cell>
        </row>
        <row r="1557">
          <cell r="B1557" t="str">
            <v>Rezeksiyonlar</v>
          </cell>
          <cell r="G1557">
            <v>0</v>
          </cell>
        </row>
        <row r="1558">
          <cell r="A1558" t="str">
            <v>P614380</v>
          </cell>
          <cell r="B1558" t="str">
            <v>Benign yumuşak doku tümörü, derin</v>
          </cell>
          <cell r="D1558" t="str">
            <v>D</v>
          </cell>
          <cell r="E1558" t="str">
            <v>*</v>
          </cell>
          <cell r="F1558">
            <v>643.17032040472179</v>
          </cell>
          <cell r="G1558">
            <v>411.91199999999998</v>
          </cell>
        </row>
        <row r="1559">
          <cell r="A1559" t="str">
            <v>P614390</v>
          </cell>
          <cell r="B1559" t="str">
            <v xml:space="preserve">Benign yumuşak doku tümörü, kompleks </v>
          </cell>
          <cell r="C1559" t="str">
            <v>Damar, sinir, kemik veya eklem tutumlu</v>
          </cell>
          <cell r="D1559" t="str">
            <v>B</v>
          </cell>
          <cell r="F1559">
            <v>2560.7082630691402</v>
          </cell>
          <cell r="G1559">
            <v>1639.98</v>
          </cell>
        </row>
        <row r="1560">
          <cell r="A1560" t="str">
            <v>P614400</v>
          </cell>
          <cell r="B1560" t="str">
            <v>Benign yumuşak doku tümörü, pelvis içi</v>
          </cell>
          <cell r="D1560" t="str">
            <v>C</v>
          </cell>
          <cell r="F1560">
            <v>1155.8178752107926</v>
          </cell>
          <cell r="G1560">
            <v>740.23199999999997</v>
          </cell>
        </row>
        <row r="1561">
          <cell r="A1561" t="str">
            <v>P614410</v>
          </cell>
          <cell r="B1561" t="str">
            <v>Benign yumuşak doku tümörü, yüzeyel</v>
          </cell>
          <cell r="D1561" t="str">
            <v>D</v>
          </cell>
          <cell r="E1561" t="str">
            <v>*</v>
          </cell>
          <cell r="F1561">
            <v>450.25295109612142</v>
          </cell>
          <cell r="G1561">
            <v>288.36</v>
          </cell>
        </row>
        <row r="1562">
          <cell r="A1562" t="str">
            <v>P614420</v>
          </cell>
          <cell r="B1562" t="str">
            <v>Büyük kemik malign tümörünün geniş veya radikal rezeksiyonu</v>
          </cell>
          <cell r="D1562" t="str">
            <v>A3</v>
          </cell>
          <cell r="F1562">
            <v>4616.2394603709945</v>
          </cell>
          <cell r="G1562">
            <v>2956.4243999999994</v>
          </cell>
        </row>
        <row r="1563">
          <cell r="A1563" t="str">
            <v>P614430</v>
          </cell>
          <cell r="B1563" t="str">
            <v>Büyük kemik benign tümörü veya kistinin küretaj veya rezeksiyonu</v>
          </cell>
          <cell r="D1563" t="str">
            <v>B</v>
          </cell>
          <cell r="F1563">
            <v>2048.566610455312</v>
          </cell>
          <cell r="G1563">
            <v>1311.9839999999999</v>
          </cell>
        </row>
        <row r="1564">
          <cell r="A1564" t="str">
            <v>P614440</v>
          </cell>
          <cell r="B1564" t="str">
            <v>Küçük kemik benign tümörü veya kistinin küretaj veya rezeksiyonu</v>
          </cell>
          <cell r="D1564" t="str">
            <v>D</v>
          </cell>
          <cell r="F1564">
            <v>681.11298482293421</v>
          </cell>
          <cell r="G1564">
            <v>436.21199999999999</v>
          </cell>
        </row>
        <row r="1565">
          <cell r="A1565" t="str">
            <v>P614450</v>
          </cell>
          <cell r="B1565" t="str">
            <v>Küçük kemik malign tümörünün geniş veya radikal rezeksiyonu</v>
          </cell>
          <cell r="D1565" t="str">
            <v>C</v>
          </cell>
          <cell r="F1565">
            <v>1155.8178752107926</v>
          </cell>
          <cell r="G1565">
            <v>740.23199999999997</v>
          </cell>
        </row>
        <row r="1566">
          <cell r="A1566" t="str">
            <v>P614460</v>
          </cell>
          <cell r="B1566" t="str">
            <v>Malign yumuşak doku tümörü rezeksiyonu, derin</v>
          </cell>
          <cell r="D1566" t="str">
            <v>B</v>
          </cell>
          <cell r="F1566">
            <v>1707.0826306913996</v>
          </cell>
          <cell r="G1566">
            <v>1093.2840000000001</v>
          </cell>
        </row>
        <row r="1567">
          <cell r="A1567" t="str">
            <v>P614470</v>
          </cell>
          <cell r="B1567" t="str">
            <v xml:space="preserve">Malign yumuşak doku tümörü rezeksiyonu, kompleks </v>
          </cell>
          <cell r="C1567" t="str">
            <v>Damar, sinir, kemik veya eklem tutumlu</v>
          </cell>
          <cell r="D1567" t="str">
            <v>A3</v>
          </cell>
          <cell r="E1567" t="str">
            <v>*</v>
          </cell>
          <cell r="F1567">
            <v>3330.927487352445</v>
          </cell>
          <cell r="G1567">
            <v>2133.2592</v>
          </cell>
        </row>
        <row r="1568">
          <cell r="A1568" t="str">
            <v>P614480</v>
          </cell>
          <cell r="B1568" t="str">
            <v>Malign yumuşak doku tümörü rezeksiyonu, pelvis içi</v>
          </cell>
          <cell r="D1568" t="str">
            <v>B</v>
          </cell>
          <cell r="F1568">
            <v>2355.8516020236084</v>
          </cell>
          <cell r="G1568">
            <v>1508.7815999999998</v>
          </cell>
        </row>
        <row r="1569">
          <cell r="A1569" t="str">
            <v>P614490</v>
          </cell>
          <cell r="B1569" t="str">
            <v>Malign yumuşak doku tümörü rezeksiyonu, yüzeyel</v>
          </cell>
          <cell r="D1569" t="str">
            <v>D</v>
          </cell>
          <cell r="F1569">
            <v>851.60202360876906</v>
          </cell>
          <cell r="G1569">
            <v>545.40000000000009</v>
          </cell>
        </row>
        <row r="1570">
          <cell r="A1570" t="str">
            <v>P614500</v>
          </cell>
          <cell r="B1570" t="str">
            <v>Orta kemik malign tümörünün geniş veya radikal rezeksiyonu</v>
          </cell>
          <cell r="D1570" t="str">
            <v>B</v>
          </cell>
          <cell r="F1570">
            <v>2425.7841483979764</v>
          </cell>
          <cell r="G1570">
            <v>1553.5692000000001</v>
          </cell>
        </row>
        <row r="1571">
          <cell r="A1571" t="str">
            <v>P614510</v>
          </cell>
          <cell r="B1571" t="str">
            <v>Orta kemik benign tümörü veya kistinin küretaj veya rezeksiyonu</v>
          </cell>
          <cell r="D1571" t="str">
            <v>C</v>
          </cell>
          <cell r="F1571">
            <v>1155.8178752107926</v>
          </cell>
          <cell r="G1571">
            <v>740.23199999999997</v>
          </cell>
        </row>
        <row r="1572">
          <cell r="A1572" t="str">
            <v>P614520</v>
          </cell>
          <cell r="B1572" t="str">
            <v>Spine benign kemik tümörü veya kistinin küretaj veya rezeksiyonu</v>
          </cell>
          <cell r="C1572" t="str">
            <v>Pelvis veya vertebralarda</v>
          </cell>
          <cell r="D1572" t="str">
            <v>B</v>
          </cell>
          <cell r="F1572">
            <v>2944.8145025295112</v>
          </cell>
          <cell r="G1572">
            <v>1885.9770000000003</v>
          </cell>
        </row>
        <row r="1573">
          <cell r="A1573" t="str">
            <v>P614530</v>
          </cell>
          <cell r="B1573" t="str">
            <v>Spine malign kemik tümörünin geniş veya radikal rezeksiyonu</v>
          </cell>
          <cell r="C1573" t="str">
            <v>Pelvis veya vertebralarda</v>
          </cell>
          <cell r="D1573" t="str">
            <v>A3</v>
          </cell>
          <cell r="F1573">
            <v>6474.5000000000009</v>
          </cell>
          <cell r="G1573">
            <v>4146.5287800000006</v>
          </cell>
        </row>
        <row r="1574">
          <cell r="A1574" t="str">
            <v>P614540</v>
          </cell>
          <cell r="B1574" t="str">
            <v>Total kapalı eklem rezeksiyonu, büyük eklem</v>
          </cell>
          <cell r="D1574" t="str">
            <v>A3</v>
          </cell>
          <cell r="F1574">
            <v>3465.4300168634068</v>
          </cell>
          <cell r="G1574">
            <v>2219.4</v>
          </cell>
        </row>
        <row r="1575">
          <cell r="A1575" t="str">
            <v>P614550</v>
          </cell>
          <cell r="B1575" t="str">
            <v>Total kapalı eklem rezeksiyonu, orta eklem</v>
          </cell>
          <cell r="D1575" t="str">
            <v>A3</v>
          </cell>
          <cell r="F1575">
            <v>2835.4131534569988</v>
          </cell>
          <cell r="G1575">
            <v>1815.9120000000003</v>
          </cell>
        </row>
        <row r="1576">
          <cell r="A1576" t="str">
            <v>P614551</v>
          </cell>
          <cell r="B1576" t="str">
            <v>Tümör rezeksiyon protezi ile diz artroplastisi</v>
          </cell>
          <cell r="D1576" t="str">
            <v>A3</v>
          </cell>
          <cell r="E1576" t="str">
            <v>*</v>
          </cell>
          <cell r="F1576">
            <v>3350</v>
          </cell>
          <cell r="G1576">
            <v>2145.4740000000002</v>
          </cell>
        </row>
        <row r="1577">
          <cell r="A1577" t="str">
            <v>P614552</v>
          </cell>
          <cell r="B1577" t="str">
            <v>Tümör rezeksiyon protezi ile kalça artroplastisi</v>
          </cell>
          <cell r="D1577" t="str">
            <v>A3</v>
          </cell>
          <cell r="E1577" t="str">
            <v>*</v>
          </cell>
          <cell r="F1577">
            <v>4450</v>
          </cell>
          <cell r="G1577">
            <v>2849.9580000000001</v>
          </cell>
        </row>
        <row r="1578">
          <cell r="A1578" t="str">
            <v>P614553</v>
          </cell>
          <cell r="B1578" t="str">
            <v>Tümör rezeksiyon protezi ile omuz artroplastisi</v>
          </cell>
          <cell r="D1578" t="str">
            <v>A3</v>
          </cell>
          <cell r="E1578" t="str">
            <v>*</v>
          </cell>
          <cell r="F1578">
            <v>3495</v>
          </cell>
          <cell r="G1578">
            <v>2238.3377999999998</v>
          </cell>
        </row>
        <row r="1579">
          <cell r="A1579" t="str">
            <v>P614554</v>
          </cell>
          <cell r="B1579" t="str">
            <v>Tümör rezeksiyon protezi ile dirsek artroplastisi</v>
          </cell>
          <cell r="D1579" t="str">
            <v>A3</v>
          </cell>
          <cell r="E1579" t="str">
            <v>*</v>
          </cell>
          <cell r="F1579">
            <v>3300</v>
          </cell>
          <cell r="G1579">
            <v>2113.4519999999998</v>
          </cell>
        </row>
        <row r="1580">
          <cell r="A1580" t="str">
            <v>P614555</v>
          </cell>
          <cell r="B1580" t="str">
            <v>Tümör rezeksiyon protezi ile total büyük kemik ve/veya eklem  artroplastisi</v>
          </cell>
          <cell r="D1580" t="str">
            <v>A3</v>
          </cell>
          <cell r="E1580" t="str">
            <v>*</v>
          </cell>
          <cell r="F1580">
            <v>4500</v>
          </cell>
          <cell r="G1580">
            <v>2881.98</v>
          </cell>
        </row>
        <row r="1581">
          <cell r="B1581" t="str">
            <v>REKONSTRÜKSİYONLAR</v>
          </cell>
          <cell r="G1581">
            <v>0</v>
          </cell>
        </row>
        <row r="1582">
          <cell r="B1582" t="str">
            <v>Biyolojik Rekonstrüksiyonlar</v>
          </cell>
          <cell r="G1582">
            <v>0</v>
          </cell>
        </row>
        <row r="1583">
          <cell r="A1583" t="str">
            <v>P614560</v>
          </cell>
          <cell r="B1583" t="str">
            <v xml:space="preserve">Damarlı kemik transplantasyonu </v>
          </cell>
          <cell r="C1583" t="str">
            <v>Alınış işlemi ayrı faturalandırılır.</v>
          </cell>
          <cell r="D1583" t="str">
            <v>A3</v>
          </cell>
          <cell r="F1583">
            <v>4095.6155143338951</v>
          </cell>
          <cell r="G1583">
            <v>2622.9960000000001</v>
          </cell>
        </row>
        <row r="1584">
          <cell r="A1584" t="str">
            <v>P614570</v>
          </cell>
          <cell r="B1584" t="str">
            <v>Eklem transplantasyonu, total</v>
          </cell>
          <cell r="D1584" t="str">
            <v>A3</v>
          </cell>
          <cell r="F1584">
            <v>4725.632377740304</v>
          </cell>
          <cell r="G1584">
            <v>3026.4840000000004</v>
          </cell>
        </row>
        <row r="1585">
          <cell r="A1585" t="str">
            <v>P614580</v>
          </cell>
          <cell r="B1585" t="str">
            <v>Kemik defektlerinin yonga greft ile doldurulması</v>
          </cell>
          <cell r="D1585" t="str">
            <v>B</v>
          </cell>
          <cell r="F1585">
            <v>1707.0826306913996</v>
          </cell>
          <cell r="G1585">
            <v>1093.2840000000001</v>
          </cell>
        </row>
        <row r="1586">
          <cell r="A1586" t="str">
            <v>P614590</v>
          </cell>
          <cell r="B1586" t="str">
            <v xml:space="preserve">Kemik kaydırma yöntemi ile rekonstrüksiyon </v>
          </cell>
          <cell r="D1586" t="str">
            <v>A3</v>
          </cell>
          <cell r="F1586">
            <v>3150.5902192242834</v>
          </cell>
          <cell r="G1586">
            <v>2017.7640000000001</v>
          </cell>
        </row>
        <row r="1587">
          <cell r="A1587" t="str">
            <v>P614600</v>
          </cell>
          <cell r="B1587" t="str">
            <v>Kısmi eklem transplantasyonu</v>
          </cell>
          <cell r="D1587" t="str">
            <v>A3</v>
          </cell>
          <cell r="F1587">
            <v>3780.6070826306918</v>
          </cell>
          <cell r="G1587">
            <v>2421.2520000000004</v>
          </cell>
        </row>
        <row r="1588">
          <cell r="A1588" t="str">
            <v>P614610</v>
          </cell>
          <cell r="B1588" t="str">
            <v>Masif allogreft ile rekonstrüksiyon</v>
          </cell>
          <cell r="D1588" t="str">
            <v>B</v>
          </cell>
          <cell r="F1588">
            <v>2560.7082630691402</v>
          </cell>
          <cell r="G1588">
            <v>1639.98</v>
          </cell>
        </row>
        <row r="1589">
          <cell r="A1589" t="str">
            <v>P614620</v>
          </cell>
          <cell r="B1589" t="str">
            <v>Rezeksiyon artrodezi, büyük eklem</v>
          </cell>
          <cell r="D1589" t="str">
            <v>B</v>
          </cell>
          <cell r="F1589">
            <v>2048.566610455312</v>
          </cell>
          <cell r="G1589">
            <v>1311.9839999999999</v>
          </cell>
        </row>
        <row r="1590">
          <cell r="A1590" t="str">
            <v>P614630</v>
          </cell>
          <cell r="B1590" t="str">
            <v>Rezeksiyon artrodezi, küçük eklem</v>
          </cell>
          <cell r="D1590" t="str">
            <v>C</v>
          </cell>
          <cell r="F1590">
            <v>866.779089376054</v>
          </cell>
          <cell r="G1590">
            <v>555.12</v>
          </cell>
        </row>
        <row r="1591">
          <cell r="A1591" t="str">
            <v>P614640</v>
          </cell>
          <cell r="B1591" t="str">
            <v>Rezeksiyon artrodezi, orta eklem</v>
          </cell>
          <cell r="D1591" t="str">
            <v>B</v>
          </cell>
          <cell r="F1591">
            <v>1707.0826306913996</v>
          </cell>
          <cell r="G1591">
            <v>1093.2840000000001</v>
          </cell>
        </row>
        <row r="1592">
          <cell r="A1592" t="str">
            <v>P614650</v>
          </cell>
          <cell r="B1592" t="str">
            <v>Segmental greft ile rekonstrüksiyon</v>
          </cell>
          <cell r="D1592" t="str">
            <v>B</v>
          </cell>
          <cell r="F1592">
            <v>2048.566610455312</v>
          </cell>
          <cell r="G1592">
            <v>1311.9839999999999</v>
          </cell>
        </row>
        <row r="1593">
          <cell r="B1593" t="str">
            <v>Prostetik Rekonstrüksiyonlar</v>
          </cell>
          <cell r="G1593">
            <v>0</v>
          </cell>
        </row>
        <row r="1594">
          <cell r="A1594" t="str">
            <v>P614660</v>
          </cell>
          <cell r="B1594" t="str">
            <v>Modüler tümör protezi ile rekonstrüksiyon</v>
          </cell>
          <cell r="D1594" t="str">
            <v>A3</v>
          </cell>
          <cell r="F1594">
            <v>6227.1384907251277</v>
          </cell>
          <cell r="G1594">
            <v>3988.1085750000011</v>
          </cell>
        </row>
        <row r="1595">
          <cell r="B1595" t="str">
            <v>6.8.SİNİR SİSTEMİ CERRAHİSİ</v>
          </cell>
          <cell r="G1595">
            <v>0</v>
          </cell>
        </row>
        <row r="1596">
          <cell r="B1596" t="str">
            <v>ELEKTROFİZYOLOJİK TESTLER İÇİN CERRAHİ</v>
          </cell>
          <cell r="G1596">
            <v>0</v>
          </cell>
        </row>
        <row r="1597">
          <cell r="A1597" t="str">
            <v>P614720</v>
          </cell>
          <cell r="B1597" t="str">
            <v>Uzun süreli video EEG için subdural elektrot konması için cerrahi girişim</v>
          </cell>
          <cell r="D1597" t="str">
            <v>B</v>
          </cell>
          <cell r="F1597">
            <v>1655.4806070826307</v>
          </cell>
          <cell r="G1597">
            <v>1060.2360000000001</v>
          </cell>
        </row>
        <row r="1598">
          <cell r="A1598" t="str">
            <v>P614730</v>
          </cell>
          <cell r="B1598" t="str">
            <v xml:space="preserve">Uzun süreli video EEG amaçlı Foramen ovale elektrotu için cerrahi girişim </v>
          </cell>
          <cell r="C1598" t="str">
            <v>PEG elektrot</v>
          </cell>
          <cell r="D1598" t="str">
            <v>D</v>
          </cell>
          <cell r="F1598">
            <v>1298.4822934232716</v>
          </cell>
          <cell r="G1598">
            <v>831.6</v>
          </cell>
        </row>
        <row r="1599">
          <cell r="A1599" t="str">
            <v>P614740</v>
          </cell>
          <cell r="B1599" t="str">
            <v>Uzun süreli video EEG amaçlı derin elektrot konması için  cerrahi girişim</v>
          </cell>
          <cell r="D1599" t="str">
            <v>B</v>
          </cell>
          <cell r="F1599">
            <v>1655.4806070826307</v>
          </cell>
          <cell r="G1599">
            <v>1060.2360000000001</v>
          </cell>
        </row>
        <row r="1600">
          <cell r="A1600" t="str">
            <v>P614750</v>
          </cell>
          <cell r="B1600" t="str">
            <v>Kortikal stimülasyon</v>
          </cell>
          <cell r="D1600" t="str">
            <v>B</v>
          </cell>
          <cell r="F1600">
            <v>1655.4806070826307</v>
          </cell>
          <cell r="G1600">
            <v>1060.2360000000001</v>
          </cell>
        </row>
        <row r="1601">
          <cell r="A1601" t="str">
            <v>P614760</v>
          </cell>
          <cell r="B1601" t="str">
            <v xml:space="preserve">Elektrokortikografi </v>
          </cell>
          <cell r="C1601" t="str">
            <v>Ameliyat işlem puanına ek faturalandırılır.</v>
          </cell>
          <cell r="D1601" t="str">
            <v>D</v>
          </cell>
          <cell r="F1601">
            <v>1298.4822934232716</v>
          </cell>
          <cell r="G1601">
            <v>831.6</v>
          </cell>
        </row>
        <row r="1602">
          <cell r="B1602" t="str">
            <v>ORTA KAFA ÇUKURU YAKLAŞIMLARI</v>
          </cell>
          <cell r="G1602">
            <v>0</v>
          </cell>
        </row>
        <row r="1603">
          <cell r="A1603" t="str">
            <v>P614770</v>
          </cell>
          <cell r="B1603" t="str">
            <v>Vestibüler nörektomi, transkanal</v>
          </cell>
          <cell r="D1603" t="str">
            <v>A3</v>
          </cell>
          <cell r="F1603">
            <v>3680.6070826306914</v>
          </cell>
          <cell r="G1603">
            <v>2357.2080000000001</v>
          </cell>
        </row>
        <row r="1604">
          <cell r="A1604" t="str">
            <v>P614780</v>
          </cell>
          <cell r="B1604" t="str">
            <v>MAI dekompresyonu</v>
          </cell>
          <cell r="D1604" t="str">
            <v>A3</v>
          </cell>
          <cell r="F1604">
            <v>3680.6070826306914</v>
          </cell>
          <cell r="G1604">
            <v>2357.2080000000001</v>
          </cell>
        </row>
        <row r="1605">
          <cell r="A1605" t="str">
            <v>P614790</v>
          </cell>
          <cell r="B1605" t="str">
            <v>BOS fistüllerinin onarımı</v>
          </cell>
          <cell r="D1605" t="str">
            <v>A3</v>
          </cell>
          <cell r="F1605">
            <v>4140.5354131534577</v>
          </cell>
          <cell r="G1605">
            <v>2651.7645000000007</v>
          </cell>
        </row>
        <row r="1606">
          <cell r="A1606" t="str">
            <v>P614800</v>
          </cell>
          <cell r="B1606" t="str">
            <v>Temporal kemik tümör eksizyonu</v>
          </cell>
          <cell r="D1606" t="str">
            <v>A3</v>
          </cell>
          <cell r="F1606">
            <v>4080.9443507588535</v>
          </cell>
          <cell r="G1606">
            <v>2613.6000000000004</v>
          </cell>
        </row>
        <row r="1607">
          <cell r="A1607" t="str">
            <v>P614810</v>
          </cell>
          <cell r="B1607" t="str">
            <v>Akustik tümör eksizyonu</v>
          </cell>
          <cell r="D1607" t="str">
            <v>A3</v>
          </cell>
          <cell r="F1607">
            <v>5008.4317032040472</v>
          </cell>
          <cell r="G1607">
            <v>3207.6000000000004</v>
          </cell>
        </row>
        <row r="1608">
          <cell r="B1608" t="str">
            <v>RETRO LABİRENTER VE RETROSİGMOİD YAKLAŞIMLAR</v>
          </cell>
          <cell r="G1608">
            <v>0</v>
          </cell>
        </row>
        <row r="1609">
          <cell r="A1609" t="str">
            <v>P614820</v>
          </cell>
          <cell r="B1609" t="str">
            <v>Vestibüler nörektomi, retrosigmoid-retrolabirenter</v>
          </cell>
          <cell r="D1609" t="str">
            <v>A3</v>
          </cell>
          <cell r="F1609">
            <v>3680.6070826306914</v>
          </cell>
          <cell r="G1609">
            <v>2357.2080000000001</v>
          </cell>
        </row>
        <row r="1610">
          <cell r="A1610" t="str">
            <v>P614830</v>
          </cell>
          <cell r="B1610" t="str">
            <v xml:space="preserve">Dekompresyon ameliyatı (AICA) </v>
          </cell>
          <cell r="D1610" t="str">
            <v>A3</v>
          </cell>
          <cell r="F1610">
            <v>4348.3136593591908</v>
          </cell>
          <cell r="G1610">
            <v>2784.8340000000003</v>
          </cell>
        </row>
        <row r="1611">
          <cell r="B1611" t="str">
            <v>STEREOTAKTİK VE FONKSİYONEL NÖROŞİRÜRJİKAL AMELİYATLAR</v>
          </cell>
          <cell r="G1611">
            <v>0</v>
          </cell>
        </row>
        <row r="1612">
          <cell r="A1612" t="str">
            <v>P614840</v>
          </cell>
          <cell r="B1612" t="str">
            <v xml:space="preserve">Açık kordotomi </v>
          </cell>
          <cell r="C1612" t="str">
            <v>Laminektomi birimine ek olarak</v>
          </cell>
          <cell r="D1612" t="str">
            <v>D</v>
          </cell>
          <cell r="F1612">
            <v>1538.7521079258011</v>
          </cell>
          <cell r="G1612">
            <v>985.47840000000008</v>
          </cell>
        </row>
        <row r="1613">
          <cell r="A1613" t="str">
            <v>P614850</v>
          </cell>
          <cell r="B1613" t="str">
            <v>Baklofen pompa implantasyonu</v>
          </cell>
          <cell r="C1613" t="str">
            <v>Pompa hariç</v>
          </cell>
          <cell r="D1613" t="str">
            <v>B</v>
          </cell>
          <cell r="F1613">
            <v>1655.4806070826307</v>
          </cell>
          <cell r="G1613">
            <v>1060.2360000000001</v>
          </cell>
        </row>
        <row r="1614">
          <cell r="A1614" t="str">
            <v>P614860</v>
          </cell>
          <cell r="B1614" t="str">
            <v>Derin beyin nörostimülatörü implantasyonu, iki taraf</v>
          </cell>
          <cell r="C1614" t="str">
            <v>Nörostimülatör seti hariç</v>
          </cell>
          <cell r="D1614" t="str">
            <v>A2</v>
          </cell>
          <cell r="F1614">
            <v>8927.065767284992</v>
          </cell>
          <cell r="G1614">
            <v>5717.25</v>
          </cell>
        </row>
        <row r="1615">
          <cell r="A1615" t="str">
            <v>P614870</v>
          </cell>
          <cell r="B1615" t="str">
            <v>Derin beyin nörostimülatörü implantasyonu, tek taraf</v>
          </cell>
          <cell r="C1615" t="str">
            <v>Nörostimülatör seti hariç</v>
          </cell>
          <cell r="D1615" t="str">
            <v>A3</v>
          </cell>
          <cell r="F1615">
            <v>5855.4806070826316</v>
          </cell>
          <cell r="G1615">
            <v>3750.0840000000003</v>
          </cell>
        </row>
        <row r="1616">
          <cell r="A1616" t="str">
            <v>P614880</v>
          </cell>
          <cell r="B1616" t="str">
            <v>Dorsal kolon stimülasyonu</v>
          </cell>
          <cell r="C1616" t="str">
            <v>Nörostimülatör seti hariç</v>
          </cell>
          <cell r="D1616" t="str">
            <v>C</v>
          </cell>
          <cell r="F1616">
            <v>1093.5919055649242</v>
          </cell>
          <cell r="G1616">
            <v>700.38</v>
          </cell>
        </row>
        <row r="1617">
          <cell r="A1617" t="str">
            <v>P614890</v>
          </cell>
          <cell r="B1617" t="str">
            <v>Eksternal radyoşirürji</v>
          </cell>
          <cell r="D1617" t="str">
            <v>A3</v>
          </cell>
          <cell r="F1617">
            <v>3345.8684654300168</v>
          </cell>
          <cell r="G1617">
            <v>2142.828</v>
          </cell>
        </row>
        <row r="1618">
          <cell r="A1618" t="str">
            <v>P614900</v>
          </cell>
          <cell r="B1618" t="str">
            <v>Faset denervasyonu</v>
          </cell>
          <cell r="C1618" t="str">
            <v>Tüm denervasyon uygulamaları dahil</v>
          </cell>
          <cell r="D1618" t="str">
            <v>D</v>
          </cell>
          <cell r="F1618">
            <v>252.95109612141653</v>
          </cell>
          <cell r="G1618">
            <v>162</v>
          </cell>
        </row>
        <row r="1619">
          <cell r="A1619" t="str">
            <v>P614910</v>
          </cell>
          <cell r="B1619" t="str">
            <v xml:space="preserve">Mikroelektrot kayıt </v>
          </cell>
          <cell r="C1619" t="str">
            <v>Ameliyat ve elektrot puanlarına ek olarak</v>
          </cell>
          <cell r="D1619" t="str">
            <v>B</v>
          </cell>
          <cell r="F1619">
            <v>1820.910623946037</v>
          </cell>
          <cell r="G1619">
            <v>1166.184</v>
          </cell>
        </row>
        <row r="1620">
          <cell r="A1620" t="str">
            <v>P614920</v>
          </cell>
          <cell r="B1620" t="str">
            <v>Mikroelektrot kayıt eşliğinde pallidotomi, iki taraf</v>
          </cell>
          <cell r="C1620" t="str">
            <v>Aynı faturada bir defadan fazla kodlanmaz.</v>
          </cell>
          <cell r="D1620" t="str">
            <v>A2</v>
          </cell>
          <cell r="F1620">
            <v>11158.83220910624</v>
          </cell>
          <cell r="G1620">
            <v>7146.5625000000009</v>
          </cell>
        </row>
        <row r="1621">
          <cell r="A1621" t="str">
            <v>P614930</v>
          </cell>
          <cell r="B1621" t="str">
            <v>Mikroelektrot kayıt eşliğinde pallidotomi, tek taraf</v>
          </cell>
          <cell r="C1621" t="str">
            <v>Aynı faturada bir defadan fazla kodlanmaz.</v>
          </cell>
          <cell r="D1621" t="str">
            <v>A3</v>
          </cell>
          <cell r="F1621">
            <v>5855.4806070826316</v>
          </cell>
          <cell r="G1621">
            <v>3750.0840000000003</v>
          </cell>
        </row>
        <row r="1622">
          <cell r="A1622" t="str">
            <v>P614940</v>
          </cell>
          <cell r="B1622" t="str">
            <v>Mikroelektrot kayıt eşliğinde talamotomi, iki taraf</v>
          </cell>
          <cell r="C1622" t="str">
            <v>Aynı faturada bir defadan fazla kodlanmaz.</v>
          </cell>
          <cell r="D1622" t="str">
            <v>A2</v>
          </cell>
          <cell r="F1622">
            <v>11158.83220910624</v>
          </cell>
          <cell r="G1622">
            <v>7146.5625000000009</v>
          </cell>
        </row>
        <row r="1623">
          <cell r="A1623" t="str">
            <v>P614950</v>
          </cell>
          <cell r="B1623" t="str">
            <v>Mikroelektrot kayıt eşliğinde talamotomi, tek taraf</v>
          </cell>
          <cell r="C1623" t="str">
            <v>Aynı faturada bir defadan fazla kodlanmaz.</v>
          </cell>
          <cell r="D1623" t="str">
            <v>A3</v>
          </cell>
          <cell r="F1623">
            <v>5855.4806070826316</v>
          </cell>
          <cell r="G1623">
            <v>3750.0840000000003</v>
          </cell>
        </row>
        <row r="1624">
          <cell r="A1624" t="str">
            <v>P614960</v>
          </cell>
          <cell r="B1624" t="str">
            <v>Mikroelektrot kayıtla nörostimülatör implantasyonu</v>
          </cell>
          <cell r="C1624" t="str">
            <v>Nörostimülatör seti hariç</v>
          </cell>
          <cell r="D1624" t="str">
            <v>A2</v>
          </cell>
          <cell r="F1624">
            <v>11158.83220910624</v>
          </cell>
          <cell r="G1624">
            <v>7146.5625000000009</v>
          </cell>
        </row>
        <row r="1625">
          <cell r="A1625" t="str">
            <v>P614970</v>
          </cell>
          <cell r="B1625" t="str">
            <v>Mikrovasküler dekompresyon</v>
          </cell>
          <cell r="D1625" t="str">
            <v>A3</v>
          </cell>
          <cell r="F1625">
            <v>4600.5691399662728</v>
          </cell>
          <cell r="G1625">
            <v>2946.3885</v>
          </cell>
        </row>
        <row r="1626">
          <cell r="A1626" t="str">
            <v>P614980</v>
          </cell>
          <cell r="B1626" t="str">
            <v>Nöronavigasyonla kitle rezeksiyonu</v>
          </cell>
          <cell r="D1626" t="str">
            <v>A3</v>
          </cell>
          <cell r="F1626">
            <v>8511.0876897133221</v>
          </cell>
          <cell r="G1626">
            <v>5450.8410000000003</v>
          </cell>
        </row>
        <row r="1627">
          <cell r="A1627" t="str">
            <v>P614990</v>
          </cell>
          <cell r="B1627" t="str">
            <v xml:space="preserve">Perkütan foramen ovale gasser gangliyon bloğu </v>
          </cell>
          <cell r="C1627" t="str">
            <v>X-ray hariç</v>
          </cell>
          <cell r="D1627" t="str">
            <v>D</v>
          </cell>
          <cell r="F1627">
            <v>1038.7858347386173</v>
          </cell>
          <cell r="G1627">
            <v>665.28000000000009</v>
          </cell>
        </row>
        <row r="1628">
          <cell r="A1628" t="str">
            <v>P615000</v>
          </cell>
          <cell r="B1628" t="str">
            <v>Perkütan foramen ovale gasser gangliyonu RF termokoagülasyonu</v>
          </cell>
          <cell r="C1628" t="str">
            <v>X-ray hariç</v>
          </cell>
          <cell r="D1628" t="str">
            <v>C</v>
          </cell>
          <cell r="F1628">
            <v>937.26812816188863</v>
          </cell>
          <cell r="G1628">
            <v>600.26400000000001</v>
          </cell>
        </row>
        <row r="1629">
          <cell r="A1629" t="str">
            <v>P615010</v>
          </cell>
          <cell r="B1629" t="str">
            <v xml:space="preserve">Perkütan kordotomi </v>
          </cell>
          <cell r="C1629" t="str">
            <v>BT hariç</v>
          </cell>
          <cell r="D1629" t="str">
            <v>B</v>
          </cell>
          <cell r="F1629">
            <v>1986.3406408094438</v>
          </cell>
          <cell r="G1629">
            <v>1272.1320000000003</v>
          </cell>
        </row>
        <row r="1630">
          <cell r="A1630" t="str">
            <v>P615020</v>
          </cell>
          <cell r="B1630" t="str">
            <v>Perkütan sempatik blokaj</v>
          </cell>
          <cell r="D1630" t="str">
            <v>C</v>
          </cell>
          <cell r="F1630">
            <v>937.26812816188863</v>
          </cell>
          <cell r="G1630">
            <v>600.26400000000001</v>
          </cell>
        </row>
        <row r="1631">
          <cell r="A1631" t="str">
            <v>P615030</v>
          </cell>
          <cell r="B1631" t="str">
            <v xml:space="preserve">Perkütan traktotomi </v>
          </cell>
          <cell r="C1631" t="str">
            <v>BT hariç</v>
          </cell>
          <cell r="D1631" t="str">
            <v>B</v>
          </cell>
          <cell r="F1631">
            <v>1986.3406408094438</v>
          </cell>
          <cell r="G1631">
            <v>1272.1320000000003</v>
          </cell>
        </row>
        <row r="1632">
          <cell r="A1632" t="str">
            <v>P615040</v>
          </cell>
          <cell r="B1632" t="str">
            <v>Selektif dorsal rizotomi</v>
          </cell>
          <cell r="D1632" t="str">
            <v>A3</v>
          </cell>
          <cell r="F1632">
            <v>6440.9359190556497</v>
          </cell>
          <cell r="G1632">
            <v>4125.0330000000004</v>
          </cell>
        </row>
        <row r="1633">
          <cell r="A1633" t="str">
            <v>P615050</v>
          </cell>
          <cell r="B1633" t="str">
            <v>Stereotaktik biyopsi</v>
          </cell>
          <cell r="C1633" t="str">
            <v>P615100 ile birlikte faturalandırılmaz.</v>
          </cell>
          <cell r="D1633" t="str">
            <v>B</v>
          </cell>
          <cell r="F1633">
            <v>2317.5379426644181</v>
          </cell>
          <cell r="G1633">
            <v>1484.2440000000001</v>
          </cell>
        </row>
        <row r="1634">
          <cell r="A1634" t="str">
            <v>P615060</v>
          </cell>
          <cell r="B1634" t="str">
            <v xml:space="preserve">Stereotaktik brakiterapi </v>
          </cell>
          <cell r="C1634" t="str">
            <v>Radyoaktif seed ücreti hariç</v>
          </cell>
          <cell r="D1634" t="str">
            <v>A3</v>
          </cell>
          <cell r="F1634">
            <v>4015.1770657672851</v>
          </cell>
          <cell r="G1634">
            <v>2571.48</v>
          </cell>
        </row>
        <row r="1635">
          <cell r="A1635" t="str">
            <v>P615070</v>
          </cell>
          <cell r="B1635" t="str">
            <v>Stereotaktik talamotomi, iki taraf</v>
          </cell>
          <cell r="C1635" t="str">
            <v>P615080 ile birlikte faturalandırılmaz.</v>
          </cell>
          <cell r="D1635" t="str">
            <v>A2</v>
          </cell>
          <cell r="F1635">
            <v>8927.065767284992</v>
          </cell>
          <cell r="G1635">
            <v>5717.25</v>
          </cell>
        </row>
        <row r="1636">
          <cell r="A1636" t="str">
            <v>P615080</v>
          </cell>
          <cell r="B1636" t="str">
            <v>Stereotaktik talamotomi, tek taraf</v>
          </cell>
          <cell r="C1636" t="str">
            <v>P615070 ile birlikte faturalandırılmaz.</v>
          </cell>
          <cell r="D1636" t="str">
            <v>A3</v>
          </cell>
          <cell r="F1636">
            <v>5520.8684654300168</v>
          </cell>
          <cell r="G1636">
            <v>3535.7850000000003</v>
          </cell>
        </row>
        <row r="1637">
          <cell r="A1637" t="str">
            <v>P615090</v>
          </cell>
          <cell r="B1637" t="str">
            <v>Stereotaktik kateterizasyon</v>
          </cell>
          <cell r="D1637" t="str">
            <v>B</v>
          </cell>
          <cell r="F1637">
            <v>2648.566610455312</v>
          </cell>
          <cell r="G1637">
            <v>1696.248</v>
          </cell>
        </row>
        <row r="1638">
          <cell r="A1638" t="str">
            <v>P615100</v>
          </cell>
          <cell r="B1638" t="str">
            <v>Stereotaktik kraniyotomi</v>
          </cell>
          <cell r="C1638" t="str">
            <v>P615050 ile birlikte faturalandırılmaz</v>
          </cell>
          <cell r="D1638" t="str">
            <v>A3</v>
          </cell>
          <cell r="F1638">
            <v>8856.6610455311984</v>
          </cell>
          <cell r="G1638">
            <v>5672.1600000000008</v>
          </cell>
        </row>
        <row r="1639">
          <cell r="A1639" t="str">
            <v>P615110</v>
          </cell>
          <cell r="B1639" t="str">
            <v>Stereotaktik pallidotomi, iki taraf</v>
          </cell>
          <cell r="C1639" t="str">
            <v>P615120 ile birlite faturalandırılmaz.</v>
          </cell>
          <cell r="D1639" t="str">
            <v>A2</v>
          </cell>
          <cell r="F1639">
            <v>8927.065767284992</v>
          </cell>
          <cell r="G1639">
            <v>5717.25</v>
          </cell>
        </row>
        <row r="1640">
          <cell r="A1640" t="str">
            <v>P615120</v>
          </cell>
          <cell r="B1640" t="str">
            <v>Stereotaktik pallidotomi, tek taraf</v>
          </cell>
          <cell r="C1640" t="str">
            <v>P615110 ile birlite faturalandırılmaz.</v>
          </cell>
          <cell r="D1640" t="str">
            <v>A3</v>
          </cell>
          <cell r="F1640">
            <v>4015.1770657672851</v>
          </cell>
          <cell r="G1640">
            <v>2571.48</v>
          </cell>
        </row>
        <row r="1641">
          <cell r="A1641" t="str">
            <v>P615130</v>
          </cell>
          <cell r="B1641" t="str">
            <v>Stereotaktik singulotomi-kapsulotomi</v>
          </cell>
          <cell r="D1641" t="str">
            <v>A3</v>
          </cell>
          <cell r="F1641">
            <v>4349.7470489038787</v>
          </cell>
          <cell r="G1641">
            <v>2785.7520000000004</v>
          </cell>
        </row>
        <row r="1642">
          <cell r="A1642" t="str">
            <v>P615140</v>
          </cell>
          <cell r="B1642" t="str">
            <v>Trigeminal nörektomi</v>
          </cell>
          <cell r="D1642" t="str">
            <v>C</v>
          </cell>
          <cell r="F1642">
            <v>937.26812816188863</v>
          </cell>
          <cell r="G1642">
            <v>600.26400000000001</v>
          </cell>
        </row>
        <row r="1643">
          <cell r="A1643" t="str">
            <v>P615150</v>
          </cell>
          <cell r="B1643" t="str">
            <v>Vestibüler nörotomi</v>
          </cell>
          <cell r="D1643" t="str">
            <v>B</v>
          </cell>
          <cell r="F1643">
            <v>3368.2967959527828</v>
          </cell>
          <cell r="G1643">
            <v>2157.1920000000005</v>
          </cell>
        </row>
        <row r="1644">
          <cell r="B1644" t="str">
            <v>KRANİYAL CERRAHİLER</v>
          </cell>
          <cell r="G1644">
            <v>0</v>
          </cell>
        </row>
        <row r="1645">
          <cell r="A1645" t="str">
            <v>P615160</v>
          </cell>
          <cell r="B1645" t="str">
            <v xml:space="preserve">Hidrosefali şant ameliyatları </v>
          </cell>
          <cell r="C1645" t="str">
            <v>Şant aleti ücreti hariç</v>
          </cell>
          <cell r="D1645" t="str">
            <v>B</v>
          </cell>
          <cell r="E1645" t="str">
            <v>*</v>
          </cell>
          <cell r="F1645">
            <v>2280.9612141652615</v>
          </cell>
          <cell r="G1645">
            <v>1460.8188</v>
          </cell>
        </row>
        <row r="1646">
          <cell r="A1646" t="str">
            <v>P615170</v>
          </cell>
          <cell r="B1646" t="str">
            <v>Hidrosefali ameliyatları, third ventrikülostomi</v>
          </cell>
          <cell r="D1646" t="str">
            <v>A3</v>
          </cell>
          <cell r="F1646">
            <v>4600.5691399662728</v>
          </cell>
          <cell r="G1646">
            <v>2946.3885</v>
          </cell>
        </row>
        <row r="1647">
          <cell r="A1647" t="str">
            <v>P615180</v>
          </cell>
          <cell r="B1647" t="str">
            <v>BOS fistülünün kraniyotomi ile ameliyatları, transkraniyal yolla</v>
          </cell>
          <cell r="D1647" t="str">
            <v>A3</v>
          </cell>
          <cell r="F1647">
            <v>4600.5691399662728</v>
          </cell>
          <cell r="G1647">
            <v>2946.3885</v>
          </cell>
        </row>
        <row r="1648">
          <cell r="A1648" t="str">
            <v>P615190</v>
          </cell>
          <cell r="B1648" t="str">
            <v>BOS fistülü ameliyatları, transsfenoidal yolla</v>
          </cell>
          <cell r="D1648" t="str">
            <v>A3</v>
          </cell>
          <cell r="F1648">
            <v>3011.2984822934236</v>
          </cell>
          <cell r="G1648">
            <v>1928.5560000000003</v>
          </cell>
        </row>
        <row r="1649">
          <cell r="A1649" t="str">
            <v>P615200</v>
          </cell>
          <cell r="B1649" t="str">
            <v>Kafa kaidesinde dura onarımı, kraniyotomi ile</v>
          </cell>
          <cell r="D1649" t="str">
            <v>A3</v>
          </cell>
          <cell r="F1649">
            <v>5520.8684654300168</v>
          </cell>
          <cell r="G1649">
            <v>3535.7850000000003</v>
          </cell>
        </row>
        <row r="1650">
          <cell r="A1650" t="str">
            <v>P615201</v>
          </cell>
          <cell r="B1650" t="str">
            <v xml:space="preserve">Dekompresif Kraniektomi </v>
          </cell>
          <cell r="D1650" t="str">
            <v>A2</v>
          </cell>
          <cell r="E1650" t="str">
            <v>*</v>
          </cell>
          <cell r="F1650">
            <v>4015</v>
          </cell>
          <cell r="G1650">
            <v>2571.3666000000003</v>
          </cell>
        </row>
        <row r="1651">
          <cell r="A1651" t="str">
            <v>P615202</v>
          </cell>
          <cell r="B1651" t="str">
            <v>Chiari malformasyonu dekompresyon+duraplasti</v>
          </cell>
          <cell r="D1651" t="str">
            <v>A3</v>
          </cell>
          <cell r="E1651" t="str">
            <v>*</v>
          </cell>
          <cell r="F1651">
            <v>4015</v>
          </cell>
          <cell r="G1651">
            <v>2571.3666000000003</v>
          </cell>
        </row>
        <row r="1652">
          <cell r="A1652" t="str">
            <v>P615203</v>
          </cell>
          <cell r="B1652" t="str">
            <v xml:space="preserve">Kisto-peritoneal şant takılması </v>
          </cell>
          <cell r="D1652" t="str">
            <v>B</v>
          </cell>
          <cell r="E1652" t="str">
            <v>*</v>
          </cell>
          <cell r="F1652">
            <v>1986</v>
          </cell>
          <cell r="G1652">
            <v>1271.9138399999999</v>
          </cell>
        </row>
        <row r="1653">
          <cell r="A1653" t="str">
            <v>P615204</v>
          </cell>
          <cell r="B1653" t="str">
            <v xml:space="preserve">Eksternal ventriküler veya lomber drenaj seti uygulanması </v>
          </cell>
          <cell r="D1653" t="str">
            <v>B</v>
          </cell>
          <cell r="E1653" t="str">
            <v>*</v>
          </cell>
          <cell r="F1653">
            <v>1820</v>
          </cell>
          <cell r="G1653">
            <v>1165.6008000000002</v>
          </cell>
        </row>
        <row r="1654">
          <cell r="A1654" t="str">
            <v>P615205</v>
          </cell>
          <cell r="B1654" t="str">
            <v xml:space="preserve">Syringomyeli şantları </v>
          </cell>
          <cell r="D1654" t="str">
            <v>B</v>
          </cell>
          <cell r="E1654" t="str">
            <v>*</v>
          </cell>
          <cell r="F1654">
            <v>1986</v>
          </cell>
          <cell r="G1654">
            <v>1271.9138399999999</v>
          </cell>
        </row>
        <row r="1655">
          <cell r="A1655" t="str">
            <v>P615210</v>
          </cell>
          <cell r="B1655" t="str">
            <v>Endoskopik tümör biyopsisi</v>
          </cell>
          <cell r="D1655" t="str">
            <v>A3</v>
          </cell>
          <cell r="F1655">
            <v>3345.8684654300168</v>
          </cell>
          <cell r="G1655">
            <v>2142.828</v>
          </cell>
        </row>
        <row r="1656">
          <cell r="A1656" t="str">
            <v>P615220</v>
          </cell>
          <cell r="B1656" t="str">
            <v>Endoskopik akuaduktoplasti</v>
          </cell>
          <cell r="D1656" t="str">
            <v>A3</v>
          </cell>
          <cell r="F1656">
            <v>3345.8684654300168</v>
          </cell>
          <cell r="G1656">
            <v>2142.828</v>
          </cell>
        </row>
        <row r="1657">
          <cell r="B1657" t="str">
            <v>KAFA TRAVMA AMELİYATLARI</v>
          </cell>
          <cell r="G1657">
            <v>0</v>
          </cell>
        </row>
        <row r="1658">
          <cell r="A1658" t="str">
            <v>P615230</v>
          </cell>
          <cell r="B1658" t="str">
            <v>Burr Hole eksplorasyonu, tek</v>
          </cell>
          <cell r="D1658" t="str">
            <v>D</v>
          </cell>
          <cell r="F1658">
            <v>1298.4822934232716</v>
          </cell>
          <cell r="G1658">
            <v>831.6</v>
          </cell>
        </row>
        <row r="1659">
          <cell r="A1659" t="str">
            <v>P615240</v>
          </cell>
          <cell r="B1659" t="str">
            <v>Burr Hole eksplorasyonu, her bir ilave için</v>
          </cell>
          <cell r="D1659" t="str">
            <v>D</v>
          </cell>
          <cell r="F1659">
            <v>779.08937605396295</v>
          </cell>
          <cell r="G1659">
            <v>498.96000000000004</v>
          </cell>
        </row>
        <row r="1660">
          <cell r="A1660" t="str">
            <v>P615250</v>
          </cell>
          <cell r="B1660" t="str">
            <v>Epidural hematom drenajı, kraniyektomi ile</v>
          </cell>
          <cell r="D1660" t="str">
            <v>C</v>
          </cell>
          <cell r="F1660">
            <v>937.26812816188863</v>
          </cell>
          <cell r="G1660">
            <v>600.26400000000001</v>
          </cell>
        </row>
        <row r="1661">
          <cell r="A1661" t="str">
            <v>P615260</v>
          </cell>
          <cell r="B1661" t="str">
            <v>Epidural hematom drenajı, kraniyotomi ile</v>
          </cell>
          <cell r="D1661" t="str">
            <v>C</v>
          </cell>
          <cell r="F1661">
            <v>1249.9156829679596</v>
          </cell>
          <cell r="G1661">
            <v>800.49600000000009</v>
          </cell>
        </row>
        <row r="1662">
          <cell r="A1662" t="str">
            <v>P615270</v>
          </cell>
          <cell r="B1662" t="str">
            <v>Subdural hematomun kraniyotomi ile drenajı, tek taraf</v>
          </cell>
          <cell r="C1662" t="str">
            <v>P615280 ile birlikte faturalandırılmaz.</v>
          </cell>
          <cell r="D1662" t="str">
            <v>B</v>
          </cell>
          <cell r="F1662">
            <v>2344.3170320404724</v>
          </cell>
          <cell r="G1662">
            <v>1501.3944000000001</v>
          </cell>
        </row>
        <row r="1663">
          <cell r="A1663" t="str">
            <v>P615280</v>
          </cell>
          <cell r="B1663" t="str">
            <v>Subdural hematomun kraniyotomi ile drenajı, iki taraf</v>
          </cell>
          <cell r="C1663" t="str">
            <v>P615270 ile birlikte faturalandırılmaz.</v>
          </cell>
          <cell r="D1663" t="str">
            <v>A3</v>
          </cell>
          <cell r="F1663">
            <v>5448.9713322091065</v>
          </cell>
          <cell r="G1663">
            <v>3489.7392000000004</v>
          </cell>
        </row>
        <row r="1664">
          <cell r="A1664" t="str">
            <v>P615290</v>
          </cell>
          <cell r="B1664" t="str">
            <v>Subdural hematomun Burr Hole ile drenajı, tek taraf</v>
          </cell>
          <cell r="C1664" t="str">
            <v>P615300 ile birlikte faturalandırılmaz.</v>
          </cell>
          <cell r="D1664" t="str">
            <v>C</v>
          </cell>
          <cell r="F1664">
            <v>1249.9156829679596</v>
          </cell>
          <cell r="G1664">
            <v>800.49600000000009</v>
          </cell>
        </row>
        <row r="1665">
          <cell r="A1665" t="str">
            <v>P615300</v>
          </cell>
          <cell r="B1665" t="str">
            <v>Subdural hematomun Burr Hole ile drenajı, iki taraf</v>
          </cell>
          <cell r="C1665" t="str">
            <v>P615290 ile birlikte faturalandırılmaz.</v>
          </cell>
          <cell r="D1665" t="str">
            <v>B</v>
          </cell>
          <cell r="F1665">
            <v>2317.5379426644181</v>
          </cell>
          <cell r="G1665">
            <v>1484.2440000000001</v>
          </cell>
        </row>
        <row r="1666">
          <cell r="A1666" t="str">
            <v>P615310</v>
          </cell>
          <cell r="B1666" t="str">
            <v>Depresyon fraktürü, basit</v>
          </cell>
          <cell r="D1666" t="str">
            <v>C</v>
          </cell>
          <cell r="F1666">
            <v>937.26812816188863</v>
          </cell>
          <cell r="G1666">
            <v>600.26400000000001</v>
          </cell>
        </row>
        <row r="1667">
          <cell r="A1667" t="str">
            <v>P615320</v>
          </cell>
          <cell r="B1667" t="str">
            <v>Depresyon fraktürü, komplike</v>
          </cell>
          <cell r="D1667" t="str">
            <v>C</v>
          </cell>
          <cell r="F1667">
            <v>1249.9156829679596</v>
          </cell>
          <cell r="G1667">
            <v>800.49600000000009</v>
          </cell>
        </row>
        <row r="1668">
          <cell r="A1668" t="str">
            <v>P615330</v>
          </cell>
          <cell r="B1668" t="str">
            <v>Duraplasti, galeal greft ile</v>
          </cell>
          <cell r="D1668" t="str">
            <v>B</v>
          </cell>
          <cell r="E1668" t="str">
            <v>*</v>
          </cell>
          <cell r="F1668">
            <v>1672.1753794266442</v>
          </cell>
          <cell r="G1668">
            <v>1070.9280000000001</v>
          </cell>
        </row>
        <row r="1669">
          <cell r="A1669" t="str">
            <v>P615331</v>
          </cell>
          <cell r="B1669" t="str">
            <v xml:space="preserve">Duraplasti, diğer greftler (Sentetik vb) ile  </v>
          </cell>
          <cell r="D1669" t="str">
            <v>D</v>
          </cell>
          <cell r="E1669" t="str">
            <v>*</v>
          </cell>
          <cell r="F1669">
            <v>851</v>
          </cell>
          <cell r="G1669">
            <v>545.01444000000004</v>
          </cell>
        </row>
        <row r="1670">
          <cell r="A1670" t="str">
            <v>P615340</v>
          </cell>
          <cell r="B1670" t="str">
            <v>Duraplasti, fasiya lata grefti ile</v>
          </cell>
          <cell r="D1670" t="str">
            <v>B</v>
          </cell>
          <cell r="F1670">
            <v>1986.3406408094438</v>
          </cell>
          <cell r="G1670">
            <v>1272.1320000000003</v>
          </cell>
        </row>
        <row r="1671">
          <cell r="B1671" t="str">
            <v>KİTLE VE VASKÜLER AMELİYATLAR</v>
          </cell>
          <cell r="G1671">
            <v>0</v>
          </cell>
        </row>
        <row r="1672">
          <cell r="A1672" t="str">
            <v>P615350</v>
          </cell>
          <cell r="B1672" t="str">
            <v>3. ventrikül içi tümörleri</v>
          </cell>
          <cell r="D1672" t="str">
            <v>A3</v>
          </cell>
          <cell r="F1672">
            <v>8146.2900505902198</v>
          </cell>
          <cell r="G1672">
            <v>5217.21</v>
          </cell>
        </row>
        <row r="1673">
          <cell r="A1673" t="str">
            <v>P615360</v>
          </cell>
          <cell r="B1673" t="str">
            <v xml:space="preserve">Anevrizma ameliyatları, aynı keside çoklu  </v>
          </cell>
          <cell r="C1673" t="str">
            <v>Aynı faturada bir defadan fazla kodlanmaz.</v>
          </cell>
          <cell r="D1673" t="str">
            <v>A3</v>
          </cell>
          <cell r="F1673">
            <v>13939.207419898821</v>
          </cell>
          <cell r="G1673">
            <v>8927.2260000000006</v>
          </cell>
        </row>
        <row r="1674">
          <cell r="A1674" t="str">
            <v>P615370</v>
          </cell>
          <cell r="B1674" t="str">
            <v xml:space="preserve">Anevrizma ameliyatları, ayrı keside çoklu  </v>
          </cell>
          <cell r="C1674" t="str">
            <v>Aynı faturada bir defadan fazla kodlanmaz.</v>
          </cell>
          <cell r="D1674" t="str">
            <v>A2</v>
          </cell>
          <cell r="F1674">
            <v>13215.092748735246</v>
          </cell>
          <cell r="G1674">
            <v>8463.4740000000002</v>
          </cell>
        </row>
        <row r="1675">
          <cell r="A1675" t="str">
            <v>P615380</v>
          </cell>
          <cell r="B1675" t="str">
            <v xml:space="preserve">Anevrizma ameliyatları, tek  </v>
          </cell>
          <cell r="C1675" t="str">
            <v>Aynı faturada bir defadan fazla kodlanmaz. Klip ücreti hariç</v>
          </cell>
          <cell r="D1675" t="str">
            <v>A3</v>
          </cell>
          <cell r="F1675">
            <v>8164.4013490725129</v>
          </cell>
          <cell r="G1675">
            <v>5228.8091999999997</v>
          </cell>
        </row>
        <row r="1676">
          <cell r="A1676" t="str">
            <v>P615390</v>
          </cell>
          <cell r="B1676" t="str">
            <v xml:space="preserve">Arteriyovenöz malformasyon ameliyatları </v>
          </cell>
          <cell r="D1676" t="str">
            <v>A3</v>
          </cell>
          <cell r="F1676">
            <v>8508.3473861720067</v>
          </cell>
          <cell r="G1676">
            <v>5449.0860000000002</v>
          </cell>
        </row>
        <row r="1677">
          <cell r="A1677" t="str">
            <v>P615400</v>
          </cell>
          <cell r="B1677" t="str">
            <v>Beyin apsesi, Burr Hole ile aspirasyon</v>
          </cell>
          <cell r="D1677" t="str">
            <v>C</v>
          </cell>
          <cell r="F1677">
            <v>1249.9156829679596</v>
          </cell>
          <cell r="G1677">
            <v>800.49600000000009</v>
          </cell>
        </row>
        <row r="1678">
          <cell r="A1678" t="str">
            <v>P615410</v>
          </cell>
          <cell r="B1678" t="str">
            <v>Beyin apsesi cerrahisi, kraniyotomi ile</v>
          </cell>
          <cell r="D1678" t="str">
            <v>B</v>
          </cell>
          <cell r="F1678">
            <v>2482.9679595278249</v>
          </cell>
          <cell r="G1678">
            <v>1590.1920000000002</v>
          </cell>
        </row>
        <row r="1679">
          <cell r="A1679" t="str">
            <v>P615420</v>
          </cell>
          <cell r="B1679" t="str">
            <v>Beyin intraparankimal kist hidatik çıkarılması</v>
          </cell>
          <cell r="D1679" t="str">
            <v>B</v>
          </cell>
          <cell r="F1679">
            <v>2742.5801011804383</v>
          </cell>
          <cell r="G1679">
            <v>1756.4580000000001</v>
          </cell>
        </row>
        <row r="1680">
          <cell r="A1680" t="str">
            <v>P615430</v>
          </cell>
          <cell r="B1680" t="str">
            <v>Glial tümör eksizyonu</v>
          </cell>
          <cell r="D1680" t="str">
            <v>B</v>
          </cell>
          <cell r="F1680">
            <v>2570.6070826306914</v>
          </cell>
          <cell r="G1680">
            <v>1646.3196</v>
          </cell>
        </row>
        <row r="1681">
          <cell r="A1681" t="str">
            <v>P615440</v>
          </cell>
          <cell r="B1681" t="str">
            <v>Glial tümör eksizyonu, mikroşirürjikal teknikle</v>
          </cell>
          <cell r="D1681" t="str">
            <v>A3</v>
          </cell>
          <cell r="F1681">
            <v>5448.9713322091065</v>
          </cell>
          <cell r="G1681">
            <v>3489.7392000000004</v>
          </cell>
        </row>
        <row r="1682">
          <cell r="A1682" t="str">
            <v>P615450</v>
          </cell>
          <cell r="B1682" t="str">
            <v>Glial tümör eksizyonu, lobektomi ilavesiyle</v>
          </cell>
          <cell r="D1682" t="str">
            <v>A3</v>
          </cell>
          <cell r="F1682">
            <v>4905.8853288364253</v>
          </cell>
          <cell r="G1682">
            <v>3141.9252000000001</v>
          </cell>
        </row>
        <row r="1683">
          <cell r="A1683" t="str">
            <v>P615460</v>
          </cell>
          <cell r="B1683" t="str">
            <v>İntraorbital tümör eksizyonu, kraniyotomi ile</v>
          </cell>
          <cell r="D1683" t="str">
            <v>A3</v>
          </cell>
          <cell r="F1683">
            <v>5448.9713322091065</v>
          </cell>
          <cell r="G1683">
            <v>3489.7392000000004</v>
          </cell>
        </row>
        <row r="1684">
          <cell r="A1684" t="str">
            <v>P615470</v>
          </cell>
          <cell r="B1684" t="str">
            <v>İntraserebral hematom boşaltılması, Burr Hole ile</v>
          </cell>
          <cell r="D1684" t="str">
            <v>C</v>
          </cell>
          <cell r="F1684">
            <v>1249.9156829679596</v>
          </cell>
          <cell r="G1684">
            <v>800.49600000000009</v>
          </cell>
        </row>
        <row r="1685">
          <cell r="A1685" t="str">
            <v>P615480</v>
          </cell>
          <cell r="B1685" t="str">
            <v>İntraserebral hematom boşaltılması, kraniyotomi ile</v>
          </cell>
          <cell r="D1685" t="str">
            <v>B</v>
          </cell>
          <cell r="F1685">
            <v>2482.9679595278249</v>
          </cell>
          <cell r="G1685">
            <v>1590.1920000000002</v>
          </cell>
        </row>
        <row r="1686">
          <cell r="A1686" t="str">
            <v>P615490</v>
          </cell>
          <cell r="B1686" t="str">
            <v xml:space="preserve">Kaide tümörleri </v>
          </cell>
          <cell r="D1686" t="str">
            <v>A3</v>
          </cell>
          <cell r="F1686">
            <v>7413.1197301854972</v>
          </cell>
          <cell r="G1686">
            <v>4747.6584000000003</v>
          </cell>
        </row>
        <row r="1687">
          <cell r="A1687" t="str">
            <v>P615500</v>
          </cell>
          <cell r="B1687" t="str">
            <v>Karotid endarterektomi</v>
          </cell>
          <cell r="D1687" t="str">
            <v>A3</v>
          </cell>
          <cell r="F1687">
            <v>4600.5691399662728</v>
          </cell>
          <cell r="G1687">
            <v>2946.3885</v>
          </cell>
        </row>
        <row r="1688">
          <cell r="A1688" t="str">
            <v>P615510</v>
          </cell>
          <cell r="B1688" t="str">
            <v>Karotikokavernöz fistül veya anevrizması</v>
          </cell>
          <cell r="C1688" t="str">
            <v>Servikal ve kraniyal yaklaşım ile</v>
          </cell>
          <cell r="D1688" t="str">
            <v>A3</v>
          </cell>
          <cell r="F1688">
            <v>5018.8870151770661</v>
          </cell>
          <cell r="G1688">
            <v>3214.2960000000007</v>
          </cell>
        </row>
        <row r="1689">
          <cell r="A1689" t="str">
            <v>P615520</v>
          </cell>
          <cell r="B1689" t="str">
            <v>Konveksite tümörleri cerrahisi</v>
          </cell>
          <cell r="D1689" t="str">
            <v>B</v>
          </cell>
          <cell r="F1689">
            <v>2317.5379426644181</v>
          </cell>
          <cell r="G1689">
            <v>1484.2440000000001</v>
          </cell>
        </row>
        <row r="1690">
          <cell r="A1690" t="str">
            <v>P615530</v>
          </cell>
          <cell r="B1690" t="str">
            <v>Köşe tümörleri cerrahisi</v>
          </cell>
          <cell r="D1690" t="str">
            <v>A3</v>
          </cell>
          <cell r="F1690">
            <v>9051.4333895446889</v>
          </cell>
          <cell r="G1690">
            <v>5796.9000000000005</v>
          </cell>
        </row>
        <row r="1691">
          <cell r="A1691" t="str">
            <v>P615540</v>
          </cell>
          <cell r="B1691" t="str">
            <v>Lateral ventrikül içi tümörleri cerrahisi</v>
          </cell>
          <cell r="D1691" t="str">
            <v>A3</v>
          </cell>
          <cell r="F1691">
            <v>7413.1197301854972</v>
          </cell>
          <cell r="G1691">
            <v>4747.6584000000003</v>
          </cell>
        </row>
        <row r="1692">
          <cell r="A1692" t="str">
            <v>P615550</v>
          </cell>
          <cell r="B1692" t="str">
            <v>Parasagital (İnterhemisferik), tentoriyel açıklık vb.yerleşimli tümörlerin cerrahisi</v>
          </cell>
          <cell r="D1692" t="str">
            <v>A3</v>
          </cell>
          <cell r="F1692">
            <v>5448.9713322091065</v>
          </cell>
          <cell r="G1692">
            <v>3489.7392000000004</v>
          </cell>
        </row>
        <row r="1693">
          <cell r="A1693" t="str">
            <v>P615560</v>
          </cell>
          <cell r="B1693" t="str">
            <v>Pineal kitle ameliyatları</v>
          </cell>
          <cell r="D1693" t="str">
            <v>A3</v>
          </cell>
          <cell r="F1693">
            <v>8164.4013490725129</v>
          </cell>
          <cell r="G1693">
            <v>5228.8091999999997</v>
          </cell>
        </row>
        <row r="1694">
          <cell r="A1694" t="str">
            <v>P615570</v>
          </cell>
          <cell r="B1694" t="str">
            <v>Posteriyor fossa tümörleri cerrahisi</v>
          </cell>
          <cell r="D1694" t="str">
            <v>A3</v>
          </cell>
          <cell r="F1694">
            <v>6806.6779089376059</v>
          </cell>
          <cell r="G1694">
            <v>4359.2688000000007</v>
          </cell>
        </row>
        <row r="1695">
          <cell r="A1695" t="str">
            <v>P615580</v>
          </cell>
          <cell r="B1695" t="str">
            <v>Sellar ve parasellar tümörleri cerrahisi</v>
          </cell>
          <cell r="D1695" t="str">
            <v>A3</v>
          </cell>
          <cell r="F1695">
            <v>5448.9713322091065</v>
          </cell>
          <cell r="G1695">
            <v>3489.7392000000004</v>
          </cell>
        </row>
        <row r="1696">
          <cell r="A1696" t="str">
            <v>P615581</v>
          </cell>
          <cell r="B1696" t="str">
            <v xml:space="preserve">Petroklival bölge tümör cerrahisi </v>
          </cell>
          <cell r="D1696" t="str">
            <v>A3</v>
          </cell>
          <cell r="E1696" t="str">
            <v>*</v>
          </cell>
          <cell r="F1696">
            <v>6806</v>
          </cell>
          <cell r="G1696">
            <v>4358.83464</v>
          </cell>
        </row>
        <row r="1697">
          <cell r="A1697" t="str">
            <v>P615582</v>
          </cell>
          <cell r="B1697" t="str">
            <v xml:space="preserve">Kavernöz sinus tümör cerrahisi </v>
          </cell>
          <cell r="D1697" t="str">
            <v>A3</v>
          </cell>
          <cell r="E1697" t="str">
            <v>*</v>
          </cell>
          <cell r="F1697">
            <v>6806</v>
          </cell>
          <cell r="G1697">
            <v>4358.83464</v>
          </cell>
        </row>
        <row r="1698">
          <cell r="A1698" t="str">
            <v>P615583</v>
          </cell>
          <cell r="B1698" t="str">
            <v xml:space="preserve">Kavernom ameliyatları </v>
          </cell>
          <cell r="D1698" t="str">
            <v>A3</v>
          </cell>
          <cell r="E1698" t="str">
            <v>*</v>
          </cell>
          <cell r="F1698">
            <v>6806</v>
          </cell>
          <cell r="G1698">
            <v>4358.83464</v>
          </cell>
        </row>
        <row r="1699">
          <cell r="A1699" t="str">
            <v>P615584</v>
          </cell>
          <cell r="B1699" t="str">
            <v xml:space="preserve">Mikrocerrahi kist fenestrasyonu </v>
          </cell>
          <cell r="D1699" t="str">
            <v>A3</v>
          </cell>
          <cell r="E1699" t="str">
            <v>*</v>
          </cell>
          <cell r="F1699">
            <v>5448</v>
          </cell>
          <cell r="G1699">
            <v>3489.1171199999999</v>
          </cell>
        </row>
        <row r="1700">
          <cell r="A1700" t="str">
            <v>P615585</v>
          </cell>
          <cell r="B1700" t="str">
            <v xml:space="preserve">Subdural /epidural abse ameliyatları </v>
          </cell>
          <cell r="D1700" t="str">
            <v>A3</v>
          </cell>
          <cell r="E1700" t="str">
            <v>*</v>
          </cell>
          <cell r="F1700">
            <v>2317</v>
          </cell>
          <cell r="G1700">
            <v>1483.89948</v>
          </cell>
        </row>
        <row r="1701">
          <cell r="A1701" t="str">
            <v>P615586</v>
          </cell>
          <cell r="B1701" t="str">
            <v xml:space="preserve">Uyanık kraniyotomi ile tümör eksizyonu </v>
          </cell>
          <cell r="D1701" t="str">
            <v>A3</v>
          </cell>
          <cell r="E1701" t="str">
            <v>*</v>
          </cell>
          <cell r="F1701">
            <v>6806</v>
          </cell>
          <cell r="G1701">
            <v>4358.83464</v>
          </cell>
        </row>
        <row r="1702">
          <cell r="A1702" t="str">
            <v>P615590</v>
          </cell>
          <cell r="B1702" t="str">
            <v>Serebral by-pass ameliyatları</v>
          </cell>
          <cell r="D1702" t="str">
            <v>A3</v>
          </cell>
          <cell r="F1702">
            <v>5955.8516020236093</v>
          </cell>
          <cell r="G1702">
            <v>3814.3656000000005</v>
          </cell>
        </row>
        <row r="1703">
          <cell r="A1703" t="str">
            <v>P615600</v>
          </cell>
          <cell r="B1703" t="str">
            <v xml:space="preserve">Transsfenoidal hipofizektomi </v>
          </cell>
          <cell r="C1703" t="str">
            <v>Adenomektomi</v>
          </cell>
          <cell r="D1703" t="str">
            <v>A3</v>
          </cell>
          <cell r="F1703">
            <v>5059.021922428331</v>
          </cell>
          <cell r="G1703">
            <v>3240</v>
          </cell>
        </row>
        <row r="1704">
          <cell r="B1704" t="str">
            <v>EPİLEPSİ AMELİYATLARI</v>
          </cell>
          <cell r="G1704">
            <v>0</v>
          </cell>
        </row>
        <row r="1705">
          <cell r="A1705" t="str">
            <v>P615610</v>
          </cell>
          <cell r="B1705" t="str">
            <v>Ekstratemporal rezeksiyonlar</v>
          </cell>
          <cell r="D1705" t="str">
            <v>B</v>
          </cell>
          <cell r="F1705">
            <v>2482.9679595278249</v>
          </cell>
          <cell r="G1705">
            <v>1590.1920000000002</v>
          </cell>
        </row>
        <row r="1706">
          <cell r="A1706" t="str">
            <v>P615620</v>
          </cell>
          <cell r="B1706" t="str">
            <v>Hemidekortikasyon</v>
          </cell>
          <cell r="D1706" t="str">
            <v>A3</v>
          </cell>
          <cell r="F1706">
            <v>5018.8870151770661</v>
          </cell>
          <cell r="G1706">
            <v>3214.2960000000007</v>
          </cell>
        </row>
        <row r="1707">
          <cell r="A1707" t="str">
            <v>P615630</v>
          </cell>
          <cell r="B1707" t="str">
            <v>Hemisferektomi</v>
          </cell>
          <cell r="D1707" t="str">
            <v>A2</v>
          </cell>
          <cell r="F1707">
            <v>8927.065767284992</v>
          </cell>
          <cell r="G1707">
            <v>5717.25</v>
          </cell>
        </row>
        <row r="1708">
          <cell r="A1708" t="str">
            <v>P615640</v>
          </cell>
          <cell r="B1708" t="str">
            <v>Korpus kallozotomi</v>
          </cell>
          <cell r="D1708" t="str">
            <v>A3</v>
          </cell>
          <cell r="F1708">
            <v>3345.8684654300168</v>
          </cell>
          <cell r="G1708">
            <v>2142.828</v>
          </cell>
        </row>
        <row r="1709">
          <cell r="A1709" t="str">
            <v>P615650</v>
          </cell>
          <cell r="B1709" t="str">
            <v>Selektif amigdalohipokampektomi</v>
          </cell>
          <cell r="D1709" t="str">
            <v>A3</v>
          </cell>
          <cell r="F1709">
            <v>5018.8870151770661</v>
          </cell>
          <cell r="G1709">
            <v>3214.2960000000007</v>
          </cell>
        </row>
        <row r="1710">
          <cell r="A1710" t="str">
            <v>P615660</v>
          </cell>
          <cell r="B1710" t="str">
            <v>Subpial insizyon</v>
          </cell>
          <cell r="D1710" t="str">
            <v>B</v>
          </cell>
          <cell r="F1710">
            <v>2482.9679595278249</v>
          </cell>
          <cell r="G1710">
            <v>1590.1920000000002</v>
          </cell>
        </row>
        <row r="1711">
          <cell r="A1711" t="str">
            <v>P615670</v>
          </cell>
          <cell r="B1711" t="str">
            <v>Serebral lobektomi total, mediyal veya lateral</v>
          </cell>
          <cell r="D1711" t="str">
            <v>A3</v>
          </cell>
          <cell r="F1711">
            <v>6900.9696458684648</v>
          </cell>
          <cell r="G1711">
            <v>4419.6570000000002</v>
          </cell>
        </row>
        <row r="1712">
          <cell r="A1712" t="str">
            <v>P615680</v>
          </cell>
          <cell r="B1712" t="str">
            <v>Vagal stimülatör takılması</v>
          </cell>
          <cell r="C1712" t="str">
            <v>Stimulatör hariç</v>
          </cell>
          <cell r="D1712" t="str">
            <v>B</v>
          </cell>
          <cell r="F1712">
            <v>2482.9679595278249</v>
          </cell>
          <cell r="G1712">
            <v>1590.1920000000002</v>
          </cell>
        </row>
        <row r="1713">
          <cell r="B1713" t="str">
            <v>KONJENİTAL SPİNAL CERRAHİ</v>
          </cell>
          <cell r="G1713">
            <v>0</v>
          </cell>
        </row>
        <row r="1714">
          <cell r="A1714" t="str">
            <v>P615690</v>
          </cell>
          <cell r="B1714" t="str">
            <v>Spinal meningosel eksizyonu</v>
          </cell>
          <cell r="D1714" t="str">
            <v>C</v>
          </cell>
          <cell r="F1714">
            <v>1249.9156829679596</v>
          </cell>
          <cell r="G1714">
            <v>800.49600000000009</v>
          </cell>
        </row>
        <row r="1715">
          <cell r="A1715" t="str">
            <v>P615700</v>
          </cell>
          <cell r="B1715" t="str">
            <v>Spinal meningomyelosel eksizyonu</v>
          </cell>
          <cell r="D1715" t="str">
            <v>B</v>
          </cell>
          <cell r="F1715">
            <v>2549.7470489038787</v>
          </cell>
          <cell r="G1715">
            <v>1632.96</v>
          </cell>
        </row>
        <row r="1716">
          <cell r="A1716" t="str">
            <v>P615710</v>
          </cell>
          <cell r="B1716" t="str">
            <v>Spinal disrafizm, kapalı ameliyatları</v>
          </cell>
          <cell r="C1716" t="str">
            <v>Diestematomyeli, lipomyelomeningosel, dermal sinüs, kısa filum terminale</v>
          </cell>
          <cell r="D1716" t="str">
            <v>B</v>
          </cell>
          <cell r="F1716">
            <v>2317.5379426644181</v>
          </cell>
          <cell r="G1716">
            <v>1484.2440000000001</v>
          </cell>
        </row>
        <row r="1717">
          <cell r="A1717" t="str">
            <v>P615720</v>
          </cell>
          <cell r="B1717" t="str">
            <v>Sakrokoksigeal teratom eksizyonu</v>
          </cell>
          <cell r="D1717" t="str">
            <v>A3</v>
          </cell>
          <cell r="F1717">
            <v>2566.6104553119731</v>
          </cell>
          <cell r="G1717">
            <v>1643.7600000000002</v>
          </cell>
        </row>
        <row r="1718">
          <cell r="B1718" t="str">
            <v>İNTRADURAL İNTRAMEDÜLLER SPİNAL CERRAHİ</v>
          </cell>
          <cell r="G1718">
            <v>0</v>
          </cell>
        </row>
        <row r="1719">
          <cell r="A1719" t="str">
            <v>P615730</v>
          </cell>
          <cell r="B1719" t="str">
            <v>Diskografi tek seviye</v>
          </cell>
          <cell r="D1719" t="str">
            <v>C</v>
          </cell>
          <cell r="F1719">
            <v>1249.9156829679596</v>
          </cell>
          <cell r="G1719">
            <v>800.49600000000009</v>
          </cell>
        </row>
        <row r="1720">
          <cell r="A1720" t="str">
            <v>P615750</v>
          </cell>
          <cell r="B1720" t="str">
            <v xml:space="preserve">İntradural, intramedüller vertebra apsesi drenajı </v>
          </cell>
          <cell r="D1720" t="str">
            <v>B</v>
          </cell>
          <cell r="F1720">
            <v>2482.9679595278249</v>
          </cell>
          <cell r="G1720">
            <v>1590.1920000000002</v>
          </cell>
        </row>
        <row r="1721">
          <cell r="A1721" t="str">
            <v>P615760</v>
          </cell>
          <cell r="B1721" t="str">
            <v>Lomber intradural tümör eksizyonu</v>
          </cell>
          <cell r="C1721" t="str">
            <v>P616020 ile birlikte faturalandırılmaz.Korpektomi veya laminaplasti ile yapılmışsa ilave edilir, laminektomi dahil</v>
          </cell>
          <cell r="D1721" t="str">
            <v>B</v>
          </cell>
          <cell r="F1721">
            <v>3601.5750421585162</v>
          </cell>
          <cell r="G1721">
            <v>2306.5927200000001</v>
          </cell>
        </row>
        <row r="1722">
          <cell r="A1722" t="str">
            <v>P615770</v>
          </cell>
          <cell r="B1722" t="str">
            <v>Lomber spinal kord AVM eksizyonu</v>
          </cell>
          <cell r="C1722" t="str">
            <v>P616020 ile birlikte faturalandırılmaz.Korpektomi veya laminaplasti ile yapılmışsa ilave edilir, laminektomi dahil</v>
          </cell>
          <cell r="D1722" t="str">
            <v>A3</v>
          </cell>
          <cell r="F1722">
            <v>5448.9713322091065</v>
          </cell>
          <cell r="G1722">
            <v>3489.7392000000004</v>
          </cell>
        </row>
        <row r="1723">
          <cell r="A1723" t="str">
            <v>P615780</v>
          </cell>
          <cell r="B1723" t="str">
            <v>Myelografi</v>
          </cell>
          <cell r="D1723" t="str">
            <v>C</v>
          </cell>
          <cell r="F1723">
            <v>1249.9156829679596</v>
          </cell>
          <cell r="G1723">
            <v>800.49600000000009</v>
          </cell>
        </row>
        <row r="1724">
          <cell r="A1724" t="str">
            <v>P615800</v>
          </cell>
          <cell r="B1724" t="str">
            <v>Servikal intradural ekstramedüller tümör eksizyonu</v>
          </cell>
          <cell r="C1724" t="str">
            <v>P616070 ile birlikte faturalandırılmaz.Korpektomi veya laminaplasti ile yapılmışsa ilave edilir, laminektomi dahil</v>
          </cell>
          <cell r="D1724" t="str">
            <v>B</v>
          </cell>
          <cell r="F1724">
            <v>2648.566610455312</v>
          </cell>
          <cell r="G1724">
            <v>1696.248</v>
          </cell>
        </row>
        <row r="1725">
          <cell r="A1725" t="str">
            <v>P615810</v>
          </cell>
          <cell r="B1725" t="str">
            <v>Servikal intramedüller tümör eksizyonu</v>
          </cell>
          <cell r="C1725" t="str">
            <v>P616070 ile birlikte faturalandırılmaz.Korpektomi veya laminaplasti ile yapılmışsa ilave edilir, laminektomi dahil</v>
          </cell>
          <cell r="D1725" t="str">
            <v>A3</v>
          </cell>
          <cell r="F1725">
            <v>5448.9713322091065</v>
          </cell>
          <cell r="G1725">
            <v>3489.7392000000004</v>
          </cell>
        </row>
        <row r="1726">
          <cell r="A1726" t="str">
            <v>P615820</v>
          </cell>
          <cell r="B1726" t="str">
            <v>Servikal spinal kord AVM eksizyonu</v>
          </cell>
          <cell r="C1726" t="str">
            <v>P616070 ile birlikte faturalandırılmaz.Korpektomi veya laminaplasti ile yapılmışsa ilave edilir, laminektomi dahil</v>
          </cell>
          <cell r="D1726" t="str">
            <v>A2</v>
          </cell>
          <cell r="F1726">
            <v>8927.065767284992</v>
          </cell>
          <cell r="G1726">
            <v>5717.25</v>
          </cell>
        </row>
        <row r="1727">
          <cell r="A1727" t="str">
            <v>P615830</v>
          </cell>
          <cell r="B1727" t="str">
            <v>Spinal syringomyeli drenajı eksizyonu</v>
          </cell>
          <cell r="C1727" t="str">
            <v>P616020, P616070, P616110 ile birlikte faturalandırılmaz. Laminaplasti ile yapılmışsa ilave edilir, laminektomi dahil</v>
          </cell>
          <cell r="D1727" t="str">
            <v>B</v>
          </cell>
          <cell r="F1727">
            <v>2317.5379426644181</v>
          </cell>
          <cell r="G1727">
            <v>1484.2440000000001</v>
          </cell>
        </row>
        <row r="1728">
          <cell r="A1728" t="str">
            <v>P615831</v>
          </cell>
          <cell r="B1728" t="str">
            <v xml:space="preserve">Servikal anterior oblik korpektomi tek omurga </v>
          </cell>
          <cell r="E1728" t="str">
            <v>*</v>
          </cell>
          <cell r="F1728">
            <v>3421</v>
          </cell>
          <cell r="G1728">
            <v>2190.94524</v>
          </cell>
        </row>
        <row r="1729">
          <cell r="A1729" t="str">
            <v>P615840</v>
          </cell>
          <cell r="B1729" t="str">
            <v>Torakal intradural ekstramedüller tümör eksizyonu</v>
          </cell>
          <cell r="C1729" t="str">
            <v>P616110 ile birlikte faturalandırılmaz.Korpektomi veya laminaplasti ile yapılmışsa ilave edilir, laminektomi dahil</v>
          </cell>
          <cell r="D1729" t="str">
            <v>B</v>
          </cell>
          <cell r="F1729">
            <v>2185.4974704890387</v>
          </cell>
          <cell r="G1729">
            <v>1399.68</v>
          </cell>
        </row>
        <row r="1730">
          <cell r="A1730" t="str">
            <v>P615850</v>
          </cell>
          <cell r="B1730" t="str">
            <v xml:space="preserve">Torakal intramedüller tümör eksizyonu </v>
          </cell>
          <cell r="C1730" t="str">
            <v>P616110 ile birlikte faturalandırılmaz.Korpektomi veya laminaplasti ile yapılmışsa ilave edilir, laminektomi dahil</v>
          </cell>
          <cell r="D1730" t="str">
            <v>B</v>
          </cell>
          <cell r="F1730">
            <v>3421.4502529510964</v>
          </cell>
          <cell r="G1730">
            <v>2191.2336</v>
          </cell>
        </row>
        <row r="1731">
          <cell r="A1731" t="str">
            <v>P615860</v>
          </cell>
          <cell r="B1731" t="str">
            <v>Torakal spinal kord AVM eksizyonu</v>
          </cell>
          <cell r="C1731" t="str">
            <v>P616110 ile birlikte faturalandırılmaz.Korpektomi veya laminaplasti ile yapılmışsa ilave edilir, laminektomi dahil</v>
          </cell>
          <cell r="D1731" t="str">
            <v>A3</v>
          </cell>
          <cell r="F1731">
            <v>5955.8516020236093</v>
          </cell>
          <cell r="G1731">
            <v>3814.3656000000005</v>
          </cell>
        </row>
        <row r="1732">
          <cell r="B1732" t="str">
            <v>DİSK CERRAHİSİ</v>
          </cell>
          <cell r="G1732">
            <v>0</v>
          </cell>
        </row>
        <row r="1733">
          <cell r="A1733" t="str">
            <v>P615880</v>
          </cell>
          <cell r="B1733" t="str">
            <v xml:space="preserve">Lomber diskektomi, tek seviye </v>
          </cell>
          <cell r="C1733" t="str">
            <v>Klasik, laminotomi ile birlikte</v>
          </cell>
          <cell r="D1733" t="str">
            <v>B</v>
          </cell>
          <cell r="E1733" t="str">
            <v>*</v>
          </cell>
          <cell r="F1733">
            <v>1800.6745362563238</v>
          </cell>
          <cell r="G1733">
            <v>1153.2239999999999</v>
          </cell>
        </row>
        <row r="1734">
          <cell r="A1734" t="str">
            <v>P615881</v>
          </cell>
          <cell r="B1734" t="str">
            <v xml:space="preserve">Lomber diskektomi, nüks </v>
          </cell>
          <cell r="D1734" t="str">
            <v>B</v>
          </cell>
          <cell r="E1734" t="str">
            <v>*</v>
          </cell>
          <cell r="F1734">
            <v>1950.67</v>
          </cell>
          <cell r="G1734">
            <v>1249.2870948</v>
          </cell>
        </row>
        <row r="1735">
          <cell r="A1735" t="str">
            <v>P615890</v>
          </cell>
          <cell r="B1735" t="str">
            <v>Lomber diskektomi, tek seviye, iki taraf</v>
          </cell>
          <cell r="C1735" t="str">
            <v>P615880 ile birlikte faturalandırılmaz.Klasik, laminotomi ile birlikte</v>
          </cell>
          <cell r="D1735" t="str">
            <v>B</v>
          </cell>
          <cell r="F1735">
            <v>2317.5379426644181</v>
          </cell>
          <cell r="G1735">
            <v>1484.2440000000001</v>
          </cell>
        </row>
        <row r="1736">
          <cell r="A1736" t="str">
            <v>P615895</v>
          </cell>
          <cell r="B1736" t="str">
            <v>Transsakral kamera eşliğinde laser diskektomi</v>
          </cell>
          <cell r="D1736" t="str">
            <v>B</v>
          </cell>
          <cell r="E1736" t="str">
            <v>*</v>
          </cell>
          <cell r="F1736">
            <v>2023.61</v>
          </cell>
          <cell r="G1736">
            <v>1296.0007884000001</v>
          </cell>
        </row>
        <row r="1737">
          <cell r="A1737" t="str">
            <v>P615900</v>
          </cell>
          <cell r="B1737" t="str">
            <v>Lomber laminektomi ve  iki taraflı diskektomi</v>
          </cell>
          <cell r="C1737" t="str">
            <v>P615910, P616020 ile birlikte faturalandırılmaz.</v>
          </cell>
          <cell r="D1737" t="str">
            <v>B</v>
          </cell>
          <cell r="E1737" t="str">
            <v>*</v>
          </cell>
          <cell r="F1737">
            <v>1929.3423271500842</v>
          </cell>
          <cell r="G1737">
            <v>1235.6279999999999</v>
          </cell>
        </row>
        <row r="1738">
          <cell r="A1738" t="str">
            <v>P615910</v>
          </cell>
          <cell r="B1738" t="str">
            <v>Lomber laminektomi ve tek taraf diskektomi</v>
          </cell>
          <cell r="C1738" t="str">
            <v>P615900, P616020 ile birlikte faturalandırılmaz.</v>
          </cell>
          <cell r="D1738" t="str">
            <v>B</v>
          </cell>
          <cell r="E1738" t="str">
            <v>*</v>
          </cell>
          <cell r="F1738">
            <v>1672.1753794266442</v>
          </cell>
          <cell r="G1738">
            <v>1070.9280000000001</v>
          </cell>
        </row>
        <row r="1739">
          <cell r="A1739" t="str">
            <v>P615920</v>
          </cell>
          <cell r="B1739" t="str">
            <v xml:space="preserve">Lomber mikrocerrahi ile diskektomi, tek seviye </v>
          </cell>
          <cell r="C1739" t="str">
            <v>Klasik, laminotomi ile birlikte</v>
          </cell>
          <cell r="D1739" t="str">
            <v>B</v>
          </cell>
          <cell r="E1739" t="str">
            <v>*</v>
          </cell>
          <cell r="F1739">
            <v>1929.3423271500842</v>
          </cell>
          <cell r="G1739">
            <v>1235.6279999999999</v>
          </cell>
        </row>
        <row r="1740">
          <cell r="A1740" t="str">
            <v>P615930</v>
          </cell>
          <cell r="B1740" t="str">
            <v xml:space="preserve">Lomber mikrocerrahi ile  iki taraflı diskektomi, tek seviye  </v>
          </cell>
          <cell r="C1740" t="str">
            <v>Klasik, laminotomi ile birlikte</v>
          </cell>
          <cell r="D1740" t="str">
            <v>B</v>
          </cell>
          <cell r="F1740">
            <v>2648.566610455312</v>
          </cell>
          <cell r="G1740">
            <v>1696.248</v>
          </cell>
        </row>
        <row r="1741">
          <cell r="A1741" t="str">
            <v>P615940</v>
          </cell>
          <cell r="B1741" t="str">
            <v>Anteriyor yaklaşım ve mikrocerrahi ile servikal diskektomi ,tek mesafe</v>
          </cell>
          <cell r="C1741" t="str">
            <v>Servikal ve diğer omurlar</v>
          </cell>
          <cell r="D1741" t="str">
            <v>B</v>
          </cell>
          <cell r="F1741">
            <v>2648.566610455312</v>
          </cell>
          <cell r="G1741">
            <v>1696.248</v>
          </cell>
        </row>
        <row r="1742">
          <cell r="A1742" t="str">
            <v>P615941</v>
          </cell>
          <cell r="B1742" t="str">
            <v>Posterior yaklaşım ile servikal diskektomi, nüks</v>
          </cell>
          <cell r="D1742" t="str">
            <v>B</v>
          </cell>
          <cell r="E1742" t="str">
            <v>*</v>
          </cell>
          <cell r="F1742">
            <v>2798.57</v>
          </cell>
          <cell r="G1742">
            <v>1792.3161708000002</v>
          </cell>
        </row>
        <row r="1743">
          <cell r="A1743" t="str">
            <v>P615950</v>
          </cell>
          <cell r="B1743" t="str">
            <v xml:space="preserve">Anteriyor yaklaşım ve mikrocerrahi ile servikal diskektomi ve intervertebral greft-kafes -disk protezi uygulaması ,tek mesafe  </v>
          </cell>
          <cell r="C1743" t="str">
            <v>Servikal ve diğer omurlar</v>
          </cell>
          <cell r="D1743" t="str">
            <v>A3</v>
          </cell>
          <cell r="F1743">
            <v>3513.322091062395</v>
          </cell>
          <cell r="G1743">
            <v>2250.0720000000001</v>
          </cell>
        </row>
        <row r="1744">
          <cell r="A1744" t="str">
            <v>P615951</v>
          </cell>
          <cell r="B1744" t="str">
            <v>Anteriyor yaklaşım ile servikal diskektomi, nüks</v>
          </cell>
          <cell r="D1744" t="str">
            <v>B</v>
          </cell>
          <cell r="E1744" t="str">
            <v>*</v>
          </cell>
          <cell r="F1744">
            <v>2301.94</v>
          </cell>
          <cell r="G1744">
            <v>1474.2544536</v>
          </cell>
        </row>
        <row r="1745">
          <cell r="A1745" t="str">
            <v>P615960</v>
          </cell>
          <cell r="B1745" t="str">
            <v>Servikal laminektomi ve disk boşaltılması</v>
          </cell>
          <cell r="C1745" t="str">
            <v>Tek mesafe disk</v>
          </cell>
          <cell r="D1745" t="str">
            <v>B</v>
          </cell>
          <cell r="F1745">
            <v>2151.939291736931</v>
          </cell>
          <cell r="G1745">
            <v>1378.1880000000001</v>
          </cell>
        </row>
        <row r="1746">
          <cell r="A1746" t="str">
            <v>P615970</v>
          </cell>
          <cell r="B1746" t="str">
            <v xml:space="preserve">Torakal disk eksizyonu                                                                        </v>
          </cell>
          <cell r="C1746" t="str">
            <v xml:space="preserve">P616100,  P616110 ile birlikte faturalandırılmaz.
Klasik, laminotomi veya laminektomi ile                                         </v>
          </cell>
          <cell r="D1746" t="str">
            <v>B</v>
          </cell>
          <cell r="F1746">
            <v>1986.3406408094438</v>
          </cell>
          <cell r="G1746">
            <v>1272.1320000000003</v>
          </cell>
        </row>
        <row r="1747">
          <cell r="A1747" t="str">
            <v>P615971</v>
          </cell>
          <cell r="B1747" t="str">
            <v>İnterbody füzyon ameliyatı ( ekstrem lateral, direkt lateral)</v>
          </cell>
          <cell r="C1747" t="str">
            <v>Minimal invaziv teknik ile</v>
          </cell>
          <cell r="D1747" t="str">
            <v>B</v>
          </cell>
          <cell r="F1747">
            <v>2400</v>
          </cell>
          <cell r="G1747">
            <v>1537.0559999999998</v>
          </cell>
        </row>
        <row r="1748">
          <cell r="A1748" t="str">
            <v>P615972</v>
          </cell>
          <cell r="B1748" t="str">
            <v xml:space="preserve">Torakal disk eksizyonu, nüks                                                               </v>
          </cell>
          <cell r="D1748" t="str">
            <v>B</v>
          </cell>
          <cell r="E1748" t="str">
            <v>*</v>
          </cell>
          <cell r="F1748">
            <v>2136.34</v>
          </cell>
          <cell r="G1748">
            <v>1368.1975896000001</v>
          </cell>
        </row>
        <row r="1749">
          <cell r="A1749" t="str">
            <v>P615980</v>
          </cell>
          <cell r="B1749" t="str">
            <v>Torakal kostatransversektomi ile disk eksizyonu</v>
          </cell>
          <cell r="D1749" t="str">
            <v>A3</v>
          </cell>
          <cell r="F1749">
            <v>3345.8684654300168</v>
          </cell>
          <cell r="G1749">
            <v>2142.828</v>
          </cell>
        </row>
        <row r="1750">
          <cell r="A1750" t="str">
            <v>P615990</v>
          </cell>
          <cell r="B1750" t="str">
            <v>Torakal transtorasik disk eksizyonu</v>
          </cell>
          <cell r="D1750" t="str">
            <v>A3</v>
          </cell>
          <cell r="F1750">
            <v>4600.5691399662728</v>
          </cell>
          <cell r="G1750">
            <v>2946.3885</v>
          </cell>
        </row>
        <row r="1751">
          <cell r="A1751" t="str">
            <v>P615995</v>
          </cell>
          <cell r="B1751" t="str">
            <v>Minimal invaziv foraminoplasti tek taraflı/çift taraflı</v>
          </cell>
          <cell r="D1751" t="str">
            <v>B</v>
          </cell>
          <cell r="E1751" t="str">
            <v>*</v>
          </cell>
          <cell r="F1751">
            <v>1686.34</v>
          </cell>
          <cell r="G1751">
            <v>1079.9995896</v>
          </cell>
        </row>
        <row r="1752">
          <cell r="A1752" t="str">
            <v>P615998</v>
          </cell>
          <cell r="B1752" t="str">
            <v xml:space="preserve">Transsakral kamera eşliğinde adezyonolizis </v>
          </cell>
          <cell r="D1752" t="str">
            <v>B</v>
          </cell>
          <cell r="E1752" t="str">
            <v>*</v>
          </cell>
          <cell r="F1752">
            <v>2023.61</v>
          </cell>
          <cell r="G1752">
            <v>1296.0007884000001</v>
          </cell>
        </row>
        <row r="1753">
          <cell r="B1753" t="str">
            <v xml:space="preserve">EKSİZYON VE DEKOMPRESYON    </v>
          </cell>
          <cell r="G1753">
            <v>0</v>
          </cell>
        </row>
        <row r="1754">
          <cell r="A1754" t="str">
            <v>P616000</v>
          </cell>
          <cell r="B1754" t="str">
            <v xml:space="preserve">Kraniyovertebral junction anomalisi ameliyatları veya dekompresyon </v>
          </cell>
          <cell r="D1754" t="str">
            <v>B</v>
          </cell>
          <cell r="F1754">
            <v>3222.3102866779091</v>
          </cell>
          <cell r="G1754">
            <v>2063.6964000000003</v>
          </cell>
        </row>
        <row r="1755">
          <cell r="A1755" t="str">
            <v>P616010</v>
          </cell>
          <cell r="B1755" t="str">
            <v>Lomber hemilaminektomi - laminotomi, parsiyel /total, tek omurga</v>
          </cell>
          <cell r="D1755" t="str">
            <v>C</v>
          </cell>
          <cell r="F1755">
            <v>937.26812816188863</v>
          </cell>
          <cell r="G1755">
            <v>600.26400000000001</v>
          </cell>
        </row>
        <row r="1756">
          <cell r="A1756" t="str">
            <v>P616020</v>
          </cell>
          <cell r="B1756" t="str">
            <v>Lomber laminektomi, tek omurga</v>
          </cell>
          <cell r="C1756" t="str">
            <v>P615900, P615910 ile birlikte faturalandırılmaz.</v>
          </cell>
          <cell r="D1756" t="str">
            <v>C</v>
          </cell>
          <cell r="F1756">
            <v>937.26812816188863</v>
          </cell>
          <cell r="G1756">
            <v>600.26400000000001</v>
          </cell>
        </row>
        <row r="1757">
          <cell r="A1757" t="str">
            <v>P616030</v>
          </cell>
          <cell r="B1757" t="str">
            <v>Lomber laminoplasti, tek omurga</v>
          </cell>
          <cell r="D1757" t="str">
            <v>C</v>
          </cell>
          <cell r="F1757">
            <v>1155.8178752107926</v>
          </cell>
          <cell r="G1757">
            <v>740.23199999999997</v>
          </cell>
        </row>
        <row r="1758">
          <cell r="A1758" t="str">
            <v>P616040</v>
          </cell>
          <cell r="B1758" t="str">
            <v xml:space="preserve">Lomber parsiyel korpektomi, tek omurga  </v>
          </cell>
          <cell r="D1758" t="str">
            <v>B</v>
          </cell>
          <cell r="F1758">
            <v>2482.9679595278249</v>
          </cell>
          <cell r="G1758">
            <v>1590.1920000000002</v>
          </cell>
        </row>
        <row r="1759">
          <cell r="A1759" t="str">
            <v>P616050</v>
          </cell>
          <cell r="B1759" t="str">
            <v xml:space="preserve">Servikal hemilaminektomi - laminotomi, tek omurga </v>
          </cell>
          <cell r="D1759" t="str">
            <v>B</v>
          </cell>
          <cell r="F1759">
            <v>1655.4806070826307</v>
          </cell>
          <cell r="G1759">
            <v>1060.2360000000001</v>
          </cell>
        </row>
        <row r="1760">
          <cell r="A1760" t="str">
            <v>P616060</v>
          </cell>
          <cell r="B1760" t="str">
            <v xml:space="preserve">Servikal, torakal veya lomber korpektomi, tek omurga </v>
          </cell>
          <cell r="D1760" t="str">
            <v>A3</v>
          </cell>
          <cell r="F1760">
            <v>4600.5691399662728</v>
          </cell>
          <cell r="G1760">
            <v>2946.3885</v>
          </cell>
        </row>
        <row r="1761">
          <cell r="A1761" t="str">
            <v>P616070</v>
          </cell>
          <cell r="B1761" t="str">
            <v xml:space="preserve">Servikal laminektomi, tek omurga  </v>
          </cell>
          <cell r="D1761" t="str">
            <v>B</v>
          </cell>
          <cell r="F1761">
            <v>1655.4806070826307</v>
          </cell>
          <cell r="G1761">
            <v>1060.2360000000001</v>
          </cell>
        </row>
        <row r="1762">
          <cell r="A1762" t="str">
            <v>P616080</v>
          </cell>
          <cell r="B1762" t="str">
            <v xml:space="preserve">Servikal laminoplasti, tek omurga </v>
          </cell>
          <cell r="D1762" t="str">
            <v>B</v>
          </cell>
          <cell r="F1762">
            <v>1986.3406408094438</v>
          </cell>
          <cell r="G1762">
            <v>1272.1320000000003</v>
          </cell>
        </row>
        <row r="1763">
          <cell r="A1763" t="str">
            <v>P616090</v>
          </cell>
          <cell r="B1763" t="str">
            <v xml:space="preserve">Servikal veya torakal parsiyel korpektomi, tek omurga  </v>
          </cell>
          <cell r="D1763" t="str">
            <v>B</v>
          </cell>
          <cell r="F1763">
            <v>2482.9679595278249</v>
          </cell>
          <cell r="G1763">
            <v>1590.1920000000002</v>
          </cell>
        </row>
        <row r="1764">
          <cell r="A1764" t="str">
            <v>P616100</v>
          </cell>
          <cell r="B1764" t="str">
            <v xml:space="preserve">Torakal hemilaminektomi - laminotomi, tek omurga </v>
          </cell>
          <cell r="C1764" t="str">
            <v>P615.970 ile birlikte faturalandırılmaz.</v>
          </cell>
          <cell r="D1764" t="str">
            <v>C</v>
          </cell>
          <cell r="F1764">
            <v>1249.9156829679596</v>
          </cell>
          <cell r="G1764">
            <v>800.49600000000009</v>
          </cell>
        </row>
        <row r="1765">
          <cell r="A1765" t="str">
            <v>P616110</v>
          </cell>
          <cell r="B1765" t="str">
            <v xml:space="preserve">Torakal laminektomi, tek omurga   </v>
          </cell>
          <cell r="C1765" t="str">
            <v>P615970 ile birlikte faturalandırılmaz.</v>
          </cell>
          <cell r="D1765" t="str">
            <v>C</v>
          </cell>
          <cell r="F1765">
            <v>1249.9156829679596</v>
          </cell>
          <cell r="G1765">
            <v>800.49600000000009</v>
          </cell>
        </row>
        <row r="1766">
          <cell r="A1766" t="str">
            <v>P616120</v>
          </cell>
          <cell r="B1766" t="str">
            <v xml:space="preserve">Torakal laminoplasti, tek omurga </v>
          </cell>
          <cell r="D1766" t="str">
            <v>B</v>
          </cell>
          <cell r="F1766">
            <v>1655.4806070826307</v>
          </cell>
          <cell r="G1766">
            <v>1060.2360000000001</v>
          </cell>
        </row>
        <row r="1767">
          <cell r="A1767" t="str">
            <v>P616130</v>
          </cell>
          <cell r="B1767" t="str">
            <v xml:space="preserve">Total omurga rezeksiyonu </v>
          </cell>
          <cell r="C1767" t="str">
            <v>Enblok spondilektomi</v>
          </cell>
          <cell r="D1767" t="str">
            <v>A3</v>
          </cell>
          <cell r="F1767">
            <v>4344.688026981451</v>
          </cell>
          <cell r="G1767">
            <v>2782.5120000000006</v>
          </cell>
        </row>
        <row r="1768">
          <cell r="A1768" t="str">
            <v>P616140</v>
          </cell>
          <cell r="B1768" t="str">
            <v>Transoral odontoidektomi</v>
          </cell>
          <cell r="D1768" t="str">
            <v>A3</v>
          </cell>
          <cell r="F1768">
            <v>4742.9510961214173</v>
          </cell>
          <cell r="G1768">
            <v>3037.5756000000006</v>
          </cell>
        </row>
        <row r="1769">
          <cell r="B1769" t="str">
            <v>FASİYAL PARALİZİNİN  TEDAVİSİNE YÖNELİK İŞLEMLER</v>
          </cell>
          <cell r="G1769">
            <v>0</v>
          </cell>
        </row>
        <row r="1770">
          <cell r="A1770" t="str">
            <v>P616150</v>
          </cell>
          <cell r="B1770" t="str">
            <v>Yalnızca deriye müdahale ile statik onarımlar</v>
          </cell>
          <cell r="D1770" t="str">
            <v>C</v>
          </cell>
          <cell r="F1770">
            <v>937.26812816188863</v>
          </cell>
          <cell r="G1770">
            <v>600.26400000000001</v>
          </cell>
        </row>
        <row r="1771">
          <cell r="A1771" t="str">
            <v>P616160</v>
          </cell>
          <cell r="B1771" t="str">
            <v xml:space="preserve">Fasiya veya tendon grefti  ile askı ameliyatları </v>
          </cell>
          <cell r="D1771" t="str">
            <v>C</v>
          </cell>
          <cell r="F1771">
            <v>979.42664418212473</v>
          </cell>
          <cell r="G1771">
            <v>627.26400000000001</v>
          </cell>
        </row>
        <row r="1772">
          <cell r="A1772" t="str">
            <v>P616170</v>
          </cell>
          <cell r="B1772" t="str">
            <v xml:space="preserve">Kas transpozisyonu veya greft ile düzeltme </v>
          </cell>
          <cell r="D1772" t="str">
            <v>C</v>
          </cell>
          <cell r="F1772">
            <v>1101.8549747048903</v>
          </cell>
          <cell r="G1772">
            <v>705.67200000000003</v>
          </cell>
        </row>
        <row r="1773">
          <cell r="A1773" t="str">
            <v>P616180</v>
          </cell>
          <cell r="B1773" t="str">
            <v>Fasiyal sinir onarımı</v>
          </cell>
          <cell r="D1773" t="str">
            <v>B</v>
          </cell>
          <cell r="F1773">
            <v>1693.9291736930861</v>
          </cell>
          <cell r="G1773">
            <v>1084.8600000000001</v>
          </cell>
        </row>
        <row r="1774">
          <cell r="A1774" t="str">
            <v>P616190</v>
          </cell>
          <cell r="B1774" t="str">
            <v>Fasiyal sinirin greftle onarımı</v>
          </cell>
          <cell r="D1774" t="str">
            <v>B</v>
          </cell>
          <cell r="F1774">
            <v>1976.3912310286678</v>
          </cell>
          <cell r="G1774">
            <v>1265.76</v>
          </cell>
        </row>
        <row r="1775">
          <cell r="A1775" t="str">
            <v>P616200</v>
          </cell>
          <cell r="B1775" t="str">
            <v>Hipoglossal sinir transpozisyonu</v>
          </cell>
          <cell r="D1775" t="str">
            <v>B</v>
          </cell>
          <cell r="F1775">
            <v>1835.2445193929175</v>
          </cell>
          <cell r="G1775">
            <v>1175.364</v>
          </cell>
        </row>
        <row r="1776">
          <cell r="A1776" t="str">
            <v>P616210</v>
          </cell>
          <cell r="B1776" t="str">
            <v xml:space="preserve">Mikronörovasküler teknik ile kas transferi  </v>
          </cell>
          <cell r="D1776" t="str">
            <v>A3</v>
          </cell>
          <cell r="F1776">
            <v>3751.0961214165263</v>
          </cell>
          <cell r="G1776">
            <v>2402.3520000000003</v>
          </cell>
        </row>
        <row r="1777">
          <cell r="A1777" t="str">
            <v>P616220</v>
          </cell>
          <cell r="B1777" t="str">
            <v>Yumuşak doku suspansiyonu</v>
          </cell>
          <cell r="D1777" t="str">
            <v>C</v>
          </cell>
          <cell r="F1777">
            <v>979.42664418212473</v>
          </cell>
          <cell r="G1777">
            <v>627.26400000000001</v>
          </cell>
        </row>
        <row r="1778">
          <cell r="B1778" t="str">
            <v>ÜST EKSTREMİTE</v>
          </cell>
          <cell r="G1778">
            <v>0</v>
          </cell>
        </row>
        <row r="1779">
          <cell r="A1779" t="str">
            <v>P616230</v>
          </cell>
          <cell r="B1779" t="str">
            <v>Nöroliz</v>
          </cell>
          <cell r="D1779" t="str">
            <v>C</v>
          </cell>
          <cell r="F1779">
            <v>421.5851602023609</v>
          </cell>
          <cell r="G1779">
            <v>270</v>
          </cell>
        </row>
        <row r="1780">
          <cell r="A1780" t="str">
            <v>P616231</v>
          </cell>
          <cell r="B1780" t="str">
            <v>Sempatektomi aksiller, tek taraf</v>
          </cell>
          <cell r="C1780" t="str">
            <v>Aynı faturada bir defadan fazla kodlanmaz.</v>
          </cell>
          <cell r="D1780" t="str">
            <v>C</v>
          </cell>
          <cell r="F1780">
            <v>937.26812816188863</v>
          </cell>
          <cell r="G1780">
            <v>600.26400000000001</v>
          </cell>
        </row>
        <row r="1781">
          <cell r="A1781" t="str">
            <v>P616240</v>
          </cell>
          <cell r="B1781" t="str">
            <v>Sempatektomi lomber, tek taraf</v>
          </cell>
          <cell r="C1781" t="str">
            <v>Aynı faturada bir defadan fazla kodlanmaz.</v>
          </cell>
          <cell r="D1781" t="str">
            <v>C</v>
          </cell>
          <cell r="F1781">
            <v>937.26812816188863</v>
          </cell>
          <cell r="G1781">
            <v>600.26400000000001</v>
          </cell>
        </row>
        <row r="1782">
          <cell r="A1782" t="str">
            <v>P616250</v>
          </cell>
          <cell r="B1782" t="str">
            <v>Sempatektomi lomber, iki taraf</v>
          </cell>
          <cell r="C1782" t="str">
            <v>Aynı faturada bir defadan fazla kodlanmaz.</v>
          </cell>
          <cell r="D1782" t="str">
            <v>B</v>
          </cell>
          <cell r="F1782">
            <v>1819.5615514333897</v>
          </cell>
          <cell r="G1782">
            <v>1165.3200000000002</v>
          </cell>
        </row>
        <row r="1783">
          <cell r="A1783" t="str">
            <v>P616260</v>
          </cell>
          <cell r="B1783" t="str">
            <v>Sempatektomi servikal, tek taraf</v>
          </cell>
          <cell r="C1783" t="str">
            <v>Aynı faturada bir defadan fazla kodlanmaz.</v>
          </cell>
          <cell r="D1783" t="str">
            <v>C</v>
          </cell>
          <cell r="F1783">
            <v>1249.9156829679596</v>
          </cell>
          <cell r="G1783">
            <v>800.49600000000009</v>
          </cell>
        </row>
        <row r="1784">
          <cell r="A1784" t="str">
            <v>P616270</v>
          </cell>
          <cell r="B1784" t="str">
            <v>Sempatektomi servikal, iki taraf</v>
          </cell>
          <cell r="C1784" t="str">
            <v>Aynı faturada bir defadan fazla kodlanmaz.</v>
          </cell>
          <cell r="D1784" t="str">
            <v>B</v>
          </cell>
          <cell r="F1784">
            <v>2648.566610455312</v>
          </cell>
          <cell r="G1784">
            <v>1696.248</v>
          </cell>
        </row>
        <row r="1785">
          <cell r="A1785" t="str">
            <v>P616280</v>
          </cell>
          <cell r="B1785" t="str">
            <v xml:space="preserve">Periferik arter sklerizasyonu </v>
          </cell>
          <cell r="D1785" t="str">
            <v>B</v>
          </cell>
          <cell r="F1785">
            <v>1693.9291736930861</v>
          </cell>
          <cell r="G1785">
            <v>1084.8600000000001</v>
          </cell>
        </row>
        <row r="1786">
          <cell r="A1786" t="str">
            <v>P616290</v>
          </cell>
          <cell r="B1786" t="str">
            <v>Torakal sempatektomi, tek taraf</v>
          </cell>
          <cell r="C1786" t="str">
            <v>Aynı faturada bir defadan fazla kodlanmaz.</v>
          </cell>
          <cell r="D1786" t="str">
            <v>B</v>
          </cell>
          <cell r="F1786">
            <v>1619.5615514333897</v>
          </cell>
          <cell r="G1786">
            <v>1037.2320000000002</v>
          </cell>
        </row>
        <row r="1787">
          <cell r="A1787" t="str">
            <v>P616300</v>
          </cell>
          <cell r="B1787" t="str">
            <v>Torakal sempatektomi, iki taraf</v>
          </cell>
          <cell r="C1787" t="str">
            <v>Aynı faturada bir defadan fazla kodlanmaz.</v>
          </cell>
          <cell r="D1787" t="str">
            <v>A3</v>
          </cell>
          <cell r="F1787">
            <v>3660.3709949409781</v>
          </cell>
          <cell r="G1787">
            <v>2344.248</v>
          </cell>
        </row>
        <row r="1788">
          <cell r="B1788" t="str">
            <v>PERİFERİK SİNİR CERRAHİSİ</v>
          </cell>
          <cell r="G1788">
            <v>0</v>
          </cell>
        </row>
        <row r="1789">
          <cell r="A1789" t="str">
            <v>P616310</v>
          </cell>
          <cell r="B1789" t="str">
            <v>Sinir grefti alınması</v>
          </cell>
          <cell r="D1789" t="str">
            <v>D</v>
          </cell>
          <cell r="F1789">
            <v>1298.4822934232716</v>
          </cell>
          <cell r="G1789">
            <v>831.6</v>
          </cell>
        </row>
        <row r="1790">
          <cell r="A1790" t="str">
            <v>P616320</v>
          </cell>
          <cell r="B1790" t="str">
            <v>Sinir için torasik çıkım sendromu ameliyatları</v>
          </cell>
          <cell r="D1790" t="str">
            <v>B</v>
          </cell>
          <cell r="F1790">
            <v>1943.338954468803</v>
          </cell>
          <cell r="G1790">
            <v>1244.5920000000001</v>
          </cell>
        </row>
        <row r="1791">
          <cell r="A1791" t="str">
            <v>P616330</v>
          </cell>
          <cell r="B1791" t="str">
            <v xml:space="preserve">Brakiyal pleksus eksplorasyonları </v>
          </cell>
          <cell r="D1791" t="str">
            <v>B</v>
          </cell>
          <cell r="F1791">
            <v>2782.4620573355819</v>
          </cell>
          <cell r="G1791">
            <v>1782.0000000000002</v>
          </cell>
        </row>
        <row r="1792">
          <cell r="A1792" t="str">
            <v>P616331</v>
          </cell>
          <cell r="B1792" t="str">
            <v>Brakiyal pleksus Erb Palsi rekonstrüksiyonu(Greft veya sinir transferleri ile 3 sinire kadar)</v>
          </cell>
          <cell r="C1792" t="str">
            <v>P616330, P616430, P616440, P616450, P616431, P616441, P616451 ile birlikte fatura edilemez. Fotoğraf ile belgelenmelidir</v>
          </cell>
          <cell r="D1792" t="str">
            <v>A3</v>
          </cell>
          <cell r="F1792">
            <v>3990</v>
          </cell>
          <cell r="G1792">
            <v>2555.3555999999999</v>
          </cell>
        </row>
        <row r="1793">
          <cell r="A1793" t="str">
            <v>P616332</v>
          </cell>
          <cell r="B1793" t="str">
            <v>Brakiyal pleksus Erb Palsi rekonstrüksiyonu(Greft veya sinir transferleri ile 4 sinir ve üzeri)</v>
          </cell>
          <cell r="C1793" t="str">
            <v>P616330, P616430, P616440, P616450, P616431, P616441, P616451 ile birlikte fatura edilemez. Fotoğraf ile belgelenmelidir</v>
          </cell>
          <cell r="D1793" t="str">
            <v>A3</v>
          </cell>
          <cell r="F1793">
            <v>5700</v>
          </cell>
          <cell r="G1793">
            <v>3650.5080000000003</v>
          </cell>
        </row>
        <row r="1794">
          <cell r="A1794" t="str">
            <v>P616340</v>
          </cell>
          <cell r="B1794" t="str">
            <v xml:space="preserve">Lomber pleksus eksplorasyonları </v>
          </cell>
          <cell r="D1794" t="str">
            <v>B</v>
          </cell>
          <cell r="F1794">
            <v>2782.4620573355819</v>
          </cell>
          <cell r="G1794">
            <v>1782.0000000000002</v>
          </cell>
        </row>
        <row r="1795">
          <cell r="A1795" t="str">
            <v>P616350</v>
          </cell>
          <cell r="B1795" t="str">
            <v>Her türlü periferik sinir eksplorasyonu, tek bir sinir</v>
          </cell>
          <cell r="C1795" t="str">
            <v>Travmatik, nöroma eksizyonu, nörolizis ve basit nörorafi dahil</v>
          </cell>
          <cell r="D1795" t="str">
            <v>C</v>
          </cell>
          <cell r="F1795">
            <v>979.42664418212473</v>
          </cell>
          <cell r="G1795">
            <v>627.26400000000001</v>
          </cell>
        </row>
        <row r="1796">
          <cell r="A1796" t="str">
            <v>P616360</v>
          </cell>
          <cell r="B1796" t="str">
            <v>Nervus medianusun dekompresyonu</v>
          </cell>
          <cell r="D1796" t="str">
            <v>C</v>
          </cell>
          <cell r="E1796" t="str">
            <v>*</v>
          </cell>
          <cell r="F1796">
            <v>748.566610455312</v>
          </cell>
          <cell r="G1796">
            <v>479.41200000000003</v>
          </cell>
        </row>
        <row r="1797">
          <cell r="A1797" t="str">
            <v>P616370</v>
          </cell>
          <cell r="B1797" t="str">
            <v>Nervus ulnaris transpozisyonu</v>
          </cell>
          <cell r="D1797" t="str">
            <v>C</v>
          </cell>
          <cell r="F1797">
            <v>937.26812816188863</v>
          </cell>
          <cell r="G1797">
            <v>600.26400000000001</v>
          </cell>
        </row>
        <row r="1798">
          <cell r="A1798" t="str">
            <v>P616380</v>
          </cell>
          <cell r="B1798" t="str">
            <v>Supraskapüler sinir kompresyon sendromu ve dekompresyon cerrahisi</v>
          </cell>
          <cell r="D1798" t="str">
            <v>C</v>
          </cell>
          <cell r="F1798">
            <v>1249.9156829679596</v>
          </cell>
          <cell r="G1798">
            <v>800.49600000000009</v>
          </cell>
        </row>
        <row r="1799">
          <cell r="A1799" t="str">
            <v>P616390</v>
          </cell>
          <cell r="B1799" t="str">
            <v xml:space="preserve">Nervus radialis posterior interosseous kompresyon sendromu, dekompresyon cerrahisi </v>
          </cell>
          <cell r="D1799" t="str">
            <v>C</v>
          </cell>
          <cell r="F1799">
            <v>1249.9156829679596</v>
          </cell>
          <cell r="G1799">
            <v>800.49600000000009</v>
          </cell>
        </row>
        <row r="1800">
          <cell r="A1800" t="str">
            <v>P616400</v>
          </cell>
          <cell r="B1800" t="str">
            <v>Meralgia parestetika dekompresyon ameliyatı</v>
          </cell>
          <cell r="D1800" t="str">
            <v>C</v>
          </cell>
          <cell r="F1800">
            <v>1249.9156829679596</v>
          </cell>
          <cell r="G1800">
            <v>800.49600000000009</v>
          </cell>
        </row>
        <row r="1801">
          <cell r="A1801" t="str">
            <v>P616410</v>
          </cell>
          <cell r="B1801" t="str">
            <v>Tarsal tünel sendromu dekompresyon ameliyatı</v>
          </cell>
          <cell r="D1801" t="str">
            <v>C</v>
          </cell>
          <cell r="F1801">
            <v>937.26812816188863</v>
          </cell>
          <cell r="G1801">
            <v>600.26400000000001</v>
          </cell>
        </row>
        <row r="1802">
          <cell r="A1802" t="str">
            <v>P616420</v>
          </cell>
          <cell r="B1802" t="str">
            <v>Kraniyal sinirlerin mikrovasküler dekompresyon</v>
          </cell>
          <cell r="D1802" t="str">
            <v>A3</v>
          </cell>
          <cell r="F1802">
            <v>4600.5691399662728</v>
          </cell>
          <cell r="G1802">
            <v>2946.3885</v>
          </cell>
        </row>
        <row r="1803">
          <cell r="B1803" t="str">
            <v>MİKRO CERRAHİ</v>
          </cell>
          <cell r="G1803">
            <v>0</v>
          </cell>
        </row>
        <row r="1804">
          <cell r="A1804" t="str">
            <v>P616430</v>
          </cell>
          <cell r="B1804" t="str">
            <v xml:space="preserve">Dijital  veya diğer saf duyu sinir onarımı,tek bir sinir    </v>
          </cell>
          <cell r="D1804" t="str">
            <v>B</v>
          </cell>
          <cell r="F1804">
            <v>1140</v>
          </cell>
          <cell r="G1804">
            <v>730.10160000000008</v>
          </cell>
        </row>
        <row r="1805">
          <cell r="A1805" t="str">
            <v>P616431</v>
          </cell>
          <cell r="B1805" t="str">
            <v>Motor veya mikst sinir onarımı,tek bir sinir</v>
          </cell>
          <cell r="D1805" t="str">
            <v>B</v>
          </cell>
          <cell r="F1805">
            <v>1995</v>
          </cell>
          <cell r="G1805">
            <v>1277.6777999999999</v>
          </cell>
        </row>
        <row r="1806">
          <cell r="A1806" t="str">
            <v>P616440</v>
          </cell>
          <cell r="B1806" t="str">
            <v xml:space="preserve">Dijital veya diğer saf duyu sinir  onarımı, greft ile,tek bir sinir </v>
          </cell>
          <cell r="D1806" t="str">
            <v>B</v>
          </cell>
          <cell r="F1806">
            <v>1710</v>
          </cell>
          <cell r="G1806">
            <v>1095.1523999999999</v>
          </cell>
        </row>
        <row r="1807">
          <cell r="A1807" t="str">
            <v>P616441</v>
          </cell>
          <cell r="B1807" t="str">
            <v xml:space="preserve">Motor veya mikst sinir  onarımı,greft ile,tek bir sinir  </v>
          </cell>
          <cell r="D1807" t="str">
            <v>B</v>
          </cell>
          <cell r="F1807">
            <v>2280</v>
          </cell>
          <cell r="G1807">
            <v>1460.2032000000002</v>
          </cell>
        </row>
        <row r="1808">
          <cell r="A1808" t="str">
            <v>P616450</v>
          </cell>
          <cell r="B1808" t="str">
            <v>Dijital  veya diğer saf duyu sinir onarımı, greft ile, ilave her bir sinir</v>
          </cell>
          <cell r="C1808" t="str">
            <v>P616440 işlemine ilaveten faturalandırılır.</v>
          </cell>
          <cell r="D1808" t="str">
            <v>B</v>
          </cell>
          <cell r="F1808">
            <v>400</v>
          </cell>
          <cell r="G1808">
            <v>256.17599999999999</v>
          </cell>
        </row>
        <row r="1809">
          <cell r="A1809" t="str">
            <v>P616451</v>
          </cell>
          <cell r="B1809" t="str">
            <v>Motor veya mikst sinir  onarımı, greft ile, ilave her bir sinir</v>
          </cell>
          <cell r="C1809" t="str">
            <v>P616441 işlemine ilaveten faturalandırılır.</v>
          </cell>
          <cell r="D1809" t="str">
            <v>B</v>
          </cell>
          <cell r="F1809">
            <v>600</v>
          </cell>
          <cell r="G1809">
            <v>384.26399999999995</v>
          </cell>
        </row>
        <row r="1810">
          <cell r="A1810" t="str">
            <v>P616460</v>
          </cell>
          <cell r="B1810" t="str">
            <v>Dijital sempatektomi</v>
          </cell>
          <cell r="D1810" t="str">
            <v>B</v>
          </cell>
          <cell r="F1810">
            <v>1655.4806070826307</v>
          </cell>
          <cell r="G1810">
            <v>1060.2360000000001</v>
          </cell>
        </row>
        <row r="1811">
          <cell r="B1811" t="str">
            <v xml:space="preserve">6.9.GÖZ VE ADNEKSLERİ </v>
          </cell>
          <cell r="C1811" t="str">
            <v>İşlem puanları tek göz içindir</v>
          </cell>
          <cell r="G1811">
            <v>0</v>
          </cell>
        </row>
        <row r="1812">
          <cell r="B1812" t="str">
            <v>PERİOKÜLER BÖLGENİN CERRAHİ GİRİŞİMLERİ</v>
          </cell>
          <cell r="G1812">
            <v>0</v>
          </cell>
        </row>
        <row r="1813">
          <cell r="A1813" t="str">
            <v>P616470</v>
          </cell>
          <cell r="B1813" t="str">
            <v>Ayarlanabilir sütür, pitozis</v>
          </cell>
          <cell r="D1813" t="str">
            <v>C</v>
          </cell>
          <cell r="F1813">
            <v>578.07757166947727</v>
          </cell>
          <cell r="G1813">
            <v>370.22400000000005</v>
          </cell>
        </row>
        <row r="1814">
          <cell r="A1814" t="str">
            <v>P616490</v>
          </cell>
          <cell r="B1814" t="str">
            <v>Dermoid  kist  eksizyonu</v>
          </cell>
          <cell r="D1814" t="str">
            <v>D</v>
          </cell>
          <cell r="F1814">
            <v>517.70657672849916</v>
          </cell>
          <cell r="G1814">
            <v>331.56</v>
          </cell>
        </row>
        <row r="1815">
          <cell r="A1815" t="str">
            <v>P616510</v>
          </cell>
          <cell r="B1815" t="str">
            <v>Ektropiyum için cerrahi girişim</v>
          </cell>
          <cell r="D1815" t="str">
            <v>D</v>
          </cell>
          <cell r="F1815">
            <v>517.70657672849916</v>
          </cell>
          <cell r="G1815">
            <v>331.56</v>
          </cell>
        </row>
        <row r="1816">
          <cell r="A1816" t="str">
            <v>P616520</v>
          </cell>
          <cell r="B1816" t="str">
            <v>Entropiyum için cerrahi girişim</v>
          </cell>
          <cell r="D1816" t="str">
            <v>D</v>
          </cell>
          <cell r="F1816">
            <v>517.70657672849916</v>
          </cell>
          <cell r="G1816">
            <v>331.56</v>
          </cell>
        </row>
        <row r="1817">
          <cell r="A1817" t="str">
            <v>P616530</v>
          </cell>
          <cell r="B1817" t="str">
            <v xml:space="preserve">Epikantus  onarımı </v>
          </cell>
          <cell r="D1817" t="str">
            <v>D</v>
          </cell>
          <cell r="F1817">
            <v>641.31534569983137</v>
          </cell>
          <cell r="G1817">
            <v>410.72400000000005</v>
          </cell>
        </row>
        <row r="1818">
          <cell r="A1818" t="str">
            <v>P616540</v>
          </cell>
          <cell r="B1818" t="str">
            <v>Frontale asma teknikleri, pitozis</v>
          </cell>
          <cell r="D1818" t="str">
            <v>C</v>
          </cell>
          <cell r="F1818">
            <v>578.07757166947727</v>
          </cell>
          <cell r="G1818">
            <v>370.22400000000005</v>
          </cell>
        </row>
        <row r="1819">
          <cell r="A1819" t="str">
            <v xml:space="preserve">P616550 </v>
          </cell>
          <cell r="B1819" t="str">
            <v>Görüş alanına engel yaratan psödopitoz tedavisi</v>
          </cell>
          <cell r="C1819" t="str">
            <v xml:space="preserve">Üçüncü basamak sağlık hizmeti sunucuları veya Sağlık Bakanlığı’na bağlı sağlık hizmeti sunucularınca yapılması halinde ödenir. </v>
          </cell>
          <cell r="D1819" t="str">
            <v>C</v>
          </cell>
          <cell r="F1819">
            <v>578.07757166947727</v>
          </cell>
          <cell r="G1819">
            <v>370.22400000000005</v>
          </cell>
        </row>
        <row r="1820">
          <cell r="A1820" t="str">
            <v>P616550</v>
          </cell>
          <cell r="B1820" t="str">
            <v>Görüş alanına engel yaratan psödopitoz tedavisi</v>
          </cell>
          <cell r="D1820" t="str">
            <v>C</v>
          </cell>
          <cell r="F1820">
            <v>578.08000000000004</v>
          </cell>
          <cell r="G1820">
            <v>370.22555520000003</v>
          </cell>
        </row>
        <row r="1821">
          <cell r="A1821" t="str">
            <v>P616560</v>
          </cell>
          <cell r="B1821" t="str">
            <v>Göz kapağı deri defektlerinin rekonstrüksiyonu</v>
          </cell>
          <cell r="D1821" t="str">
            <v>C</v>
          </cell>
          <cell r="F1821">
            <v>578.07757166947727</v>
          </cell>
          <cell r="G1821">
            <v>370.22400000000005</v>
          </cell>
        </row>
        <row r="1822">
          <cell r="A1822" t="str">
            <v>P616570</v>
          </cell>
          <cell r="B1822" t="str">
            <v xml:space="preserve">Göz kapağı tam kat defektlerinin  rekonstrüksiyonu </v>
          </cell>
          <cell r="D1822" t="str">
            <v>C</v>
          </cell>
          <cell r="F1822">
            <v>867.11635750421601</v>
          </cell>
          <cell r="G1822">
            <v>555.33600000000013</v>
          </cell>
        </row>
        <row r="1823">
          <cell r="A1823" t="str">
            <v>P616580</v>
          </cell>
          <cell r="B1823" t="str">
            <v xml:space="preserve">Göz kapağına altın implantasyonu </v>
          </cell>
          <cell r="C1823" t="str">
            <v>Fasiyal paralizi tedavisinde</v>
          </cell>
          <cell r="D1823" t="str">
            <v>D</v>
          </cell>
          <cell r="F1823">
            <v>517.70657672849916</v>
          </cell>
          <cell r="G1823">
            <v>331.56</v>
          </cell>
        </row>
        <row r="1824">
          <cell r="A1824" t="str">
            <v>P616590</v>
          </cell>
          <cell r="B1824" t="str">
            <v>Kantoplasti</v>
          </cell>
          <cell r="D1824" t="str">
            <v>D</v>
          </cell>
          <cell r="F1824">
            <v>641.31534569983137</v>
          </cell>
          <cell r="G1824">
            <v>410.72400000000005</v>
          </cell>
        </row>
        <row r="1825">
          <cell r="A1825" t="str">
            <v>P616600</v>
          </cell>
          <cell r="B1825" t="str">
            <v xml:space="preserve">Kapak kesisi sütürasyonu, 1 cm'den fazla </v>
          </cell>
          <cell r="D1825" t="str">
            <v>E</v>
          </cell>
          <cell r="F1825">
            <v>254.97470489038784</v>
          </cell>
          <cell r="G1825">
            <v>163.29599999999999</v>
          </cell>
        </row>
        <row r="1826">
          <cell r="A1826" t="str">
            <v>P616610</v>
          </cell>
          <cell r="B1826" t="str">
            <v>Kapak kesisi sütürasyonu, 1 cm'ye kadar</v>
          </cell>
          <cell r="D1826" t="str">
            <v>E</v>
          </cell>
          <cell r="F1826">
            <v>191.23102866779092</v>
          </cell>
          <cell r="G1826">
            <v>122.47200000000001</v>
          </cell>
        </row>
        <row r="1827">
          <cell r="A1827" t="str">
            <v>P616620</v>
          </cell>
          <cell r="B1827" t="str">
            <v>Kapak kesisi sütüre edilmesi, kirpikli kenar, kaş veya tars onarımı</v>
          </cell>
          <cell r="D1827" t="str">
            <v>D</v>
          </cell>
          <cell r="F1827">
            <v>310.62394603709947</v>
          </cell>
          <cell r="G1827">
            <v>198.93600000000001</v>
          </cell>
        </row>
        <row r="1828">
          <cell r="A1828" t="str">
            <v>P616630</v>
          </cell>
          <cell r="B1828" t="str">
            <v>Kapak rekonstrüksiyonu, greft veya flep ile</v>
          </cell>
          <cell r="D1828" t="str">
            <v>C</v>
          </cell>
          <cell r="F1828">
            <v>867.11635750421601</v>
          </cell>
          <cell r="G1828">
            <v>555.33600000000013</v>
          </cell>
        </row>
        <row r="1829">
          <cell r="A1829" t="str">
            <v>P616640</v>
          </cell>
          <cell r="B1829" t="str">
            <v>Kapak tümörü ameliyatı</v>
          </cell>
          <cell r="D1829" t="str">
            <v>D</v>
          </cell>
          <cell r="F1829">
            <v>421.5851602023609</v>
          </cell>
          <cell r="G1829">
            <v>270</v>
          </cell>
        </row>
        <row r="1830">
          <cell r="A1830" t="str">
            <v>P616670</v>
          </cell>
          <cell r="B1830" t="str">
            <v>Kapak veya konjonktiva biyopsisi</v>
          </cell>
          <cell r="D1830" t="str">
            <v>E</v>
          </cell>
          <cell r="F1830">
            <v>254.97470489038784</v>
          </cell>
          <cell r="G1830">
            <v>163.29599999999999</v>
          </cell>
        </row>
        <row r="1831">
          <cell r="A1831" t="str">
            <v>P616680</v>
          </cell>
          <cell r="B1831" t="str">
            <v>Kapaklara kriyo aplikasyonu</v>
          </cell>
          <cell r="D1831" t="str">
            <v>E</v>
          </cell>
          <cell r="F1831">
            <v>152.95109612141653</v>
          </cell>
          <cell r="G1831">
            <v>97.956000000000003</v>
          </cell>
        </row>
        <row r="1832">
          <cell r="A1832" t="str">
            <v>P616700</v>
          </cell>
          <cell r="B1832" t="str">
            <v>Kemodenervasyon</v>
          </cell>
          <cell r="D1832" t="str">
            <v>E</v>
          </cell>
          <cell r="F1832">
            <v>191.23102866779092</v>
          </cell>
          <cell r="G1832">
            <v>122.47200000000001</v>
          </cell>
        </row>
        <row r="1833">
          <cell r="A1833" t="str">
            <v>P616710</v>
          </cell>
          <cell r="B1833" t="str">
            <v>Levator prosedürleri, pitozis</v>
          </cell>
          <cell r="D1833" t="str">
            <v>C</v>
          </cell>
          <cell r="F1833">
            <v>578.07757166947727</v>
          </cell>
          <cell r="G1833">
            <v>370.22400000000005</v>
          </cell>
        </row>
        <row r="1834">
          <cell r="A1834" t="str">
            <v>P616730</v>
          </cell>
          <cell r="B1834" t="str">
            <v>Saçlı deriden ada flep yardımı ile kaş rekonstrüksiyonu</v>
          </cell>
          <cell r="D1834" t="str">
            <v>B</v>
          </cell>
          <cell r="F1834">
            <v>1411.8043844856663</v>
          </cell>
          <cell r="G1834">
            <v>904.17600000000016</v>
          </cell>
        </row>
        <row r="1835">
          <cell r="A1835" t="str">
            <v>P616740</v>
          </cell>
          <cell r="B1835" t="str">
            <v>Saçlı derinin kompozit greft olarak kullanıldığı  kaş rekonstrüksiyonu</v>
          </cell>
          <cell r="D1835" t="str">
            <v>C</v>
          </cell>
          <cell r="F1835">
            <v>734.56998313659369</v>
          </cell>
          <cell r="G1835">
            <v>470.44800000000004</v>
          </cell>
        </row>
        <row r="1836">
          <cell r="A1836" t="str">
            <v>P616750</v>
          </cell>
          <cell r="B1836" t="str">
            <v>Tarsorafi</v>
          </cell>
          <cell r="D1836" t="str">
            <v>E</v>
          </cell>
          <cell r="F1836">
            <v>318.71838111298484</v>
          </cell>
          <cell r="G1836">
            <v>204.12</v>
          </cell>
        </row>
        <row r="1837">
          <cell r="A1837" t="str">
            <v>P616760</v>
          </cell>
          <cell r="B1837" t="str">
            <v xml:space="preserve">Telekantüs onarımı </v>
          </cell>
          <cell r="D1837" t="str">
            <v>C</v>
          </cell>
          <cell r="F1837">
            <v>578.07757166947727</v>
          </cell>
          <cell r="G1837">
            <v>370.22400000000005</v>
          </cell>
        </row>
        <row r="1838">
          <cell r="B1838" t="str">
            <v>GÖZYAŞI DRENAJ YOLLARİ İLE İLGİLİ İŞLEMLER</v>
          </cell>
          <cell r="G1838">
            <v>0</v>
          </cell>
        </row>
        <row r="1839">
          <cell r="A1839" t="str">
            <v>P616770</v>
          </cell>
          <cell r="B1839" t="str">
            <v>Alt konka kırılması</v>
          </cell>
          <cell r="D1839" t="str">
            <v>D</v>
          </cell>
          <cell r="F1839">
            <v>414.16526138279932</v>
          </cell>
          <cell r="G1839">
            <v>265.24799999999999</v>
          </cell>
        </row>
        <row r="1840">
          <cell r="A1840" t="str">
            <v xml:space="preserve">P616780       </v>
          </cell>
          <cell r="B1840" t="str">
            <v>Dakriosistorinostomi (DSR), eksternal</v>
          </cell>
          <cell r="C1840" t="str">
            <v>Üçüncü basamak sağlık hizmeti sunucuları veya Sağlık Bakanlığı’na bağlı sağlık hizmeti sunucularınca yapılması halinde ödenir.</v>
          </cell>
          <cell r="D1840" t="str">
            <v>C</v>
          </cell>
          <cell r="E1840" t="str">
            <v>*</v>
          </cell>
          <cell r="F1840">
            <v>771.83811129848232</v>
          </cell>
          <cell r="G1840">
            <v>494.31600000000003</v>
          </cell>
        </row>
        <row r="1841">
          <cell r="A1841" t="str">
            <v>P616780</v>
          </cell>
          <cell r="B1841" t="str">
            <v>Dakriosistorinostomi (DSR), eksternal</v>
          </cell>
          <cell r="D1841" t="str">
            <v>C</v>
          </cell>
          <cell r="E1841" t="str">
            <v>*</v>
          </cell>
          <cell r="F1841">
            <v>771.84</v>
          </cell>
          <cell r="G1841">
            <v>494.31720960000001</v>
          </cell>
        </row>
        <row r="1842">
          <cell r="A1842" t="str">
            <v xml:space="preserve">P616790  </v>
          </cell>
          <cell r="B1842" t="str">
            <v>Dakriosistorinostomi (DSR), endonazal</v>
          </cell>
          <cell r="C1842" t="str">
            <v>Üçüncü basamak sağlık hizmeti sunucuları veya Sağlık Bakanlığı’na bağlı sağlık hizmeti sunucularınca yapılması halinde ödenir.</v>
          </cell>
          <cell r="D1842" t="str">
            <v>C</v>
          </cell>
          <cell r="F1842">
            <v>867.11635750421601</v>
          </cell>
          <cell r="G1842">
            <v>555.33600000000013</v>
          </cell>
        </row>
        <row r="1843">
          <cell r="A1843" t="str">
            <v>P616790</v>
          </cell>
          <cell r="B1843" t="str">
            <v>Dakriosistorinostomi (DSR), endonazal</v>
          </cell>
          <cell r="D1843" t="str">
            <v>C</v>
          </cell>
          <cell r="F1843">
            <v>867.12</v>
          </cell>
          <cell r="G1843">
            <v>555.33833279999999</v>
          </cell>
        </row>
        <row r="1844">
          <cell r="A1844" t="str">
            <v>P616800</v>
          </cell>
          <cell r="B1844" t="str">
            <v>Göz yaşı yolları entübasyonu</v>
          </cell>
          <cell r="D1844" t="str">
            <v>C</v>
          </cell>
          <cell r="F1844">
            <v>578.07757166947727</v>
          </cell>
          <cell r="G1844">
            <v>370.22400000000005</v>
          </cell>
        </row>
        <row r="1845">
          <cell r="A1845" t="str">
            <v>P616810</v>
          </cell>
          <cell r="B1845" t="str">
            <v>Göz yaşı yolları entübasyonu ve alt konka kırılması</v>
          </cell>
          <cell r="D1845" t="str">
            <v>C</v>
          </cell>
          <cell r="F1845">
            <v>770.82630691399675</v>
          </cell>
          <cell r="G1845">
            <v>493.66800000000006</v>
          </cell>
        </row>
        <row r="1846">
          <cell r="A1846" t="str">
            <v>P616820</v>
          </cell>
          <cell r="B1846" t="str">
            <v>Kanalikül kesisi reperasyonu</v>
          </cell>
          <cell r="D1846" t="str">
            <v>C</v>
          </cell>
          <cell r="F1846">
            <v>578.07757166947727</v>
          </cell>
          <cell r="G1846">
            <v>370.22400000000005</v>
          </cell>
        </row>
        <row r="1847">
          <cell r="A1847" t="str">
            <v>P616830</v>
          </cell>
          <cell r="B1847" t="str">
            <v>Kese ablasyonu</v>
          </cell>
          <cell r="D1847" t="str">
            <v>C</v>
          </cell>
          <cell r="F1847">
            <v>578.07757166947727</v>
          </cell>
          <cell r="G1847">
            <v>370.22400000000005</v>
          </cell>
        </row>
        <row r="1848">
          <cell r="A1848" t="str">
            <v>P616840</v>
          </cell>
          <cell r="B1848" t="str">
            <v>Kese flegmonu drenajı</v>
          </cell>
          <cell r="D1848" t="str">
            <v>E</v>
          </cell>
          <cell r="F1848">
            <v>152.95109612141653</v>
          </cell>
          <cell r="G1848">
            <v>97.956000000000003</v>
          </cell>
        </row>
        <row r="1849">
          <cell r="A1849" t="str">
            <v>P616870</v>
          </cell>
          <cell r="B1849" t="str">
            <v xml:space="preserve">   Nazolakrimal balon uygulamaları</v>
          </cell>
          <cell r="C1849" t="str">
            <v>Üçüncü basamak sağlık hizmeti sunucuları veya Sağlık Bakanlığı’na bağlı sağlık hizmeti sunucularınca yapılması halinde ödenir.</v>
          </cell>
          <cell r="D1849" t="str">
            <v xml:space="preserve">  D</v>
          </cell>
          <cell r="F1849">
            <v>414.17</v>
          </cell>
          <cell r="G1849">
            <v>265.25103480000001</v>
          </cell>
        </row>
        <row r="1850">
          <cell r="A1850" t="str">
            <v>P616880</v>
          </cell>
          <cell r="B1850" t="str">
            <v xml:space="preserve">Nazolakrimal kanal oklüzyonuna girişim-probing </v>
          </cell>
          <cell r="C1850" t="str">
            <v>Çocuk yaş grubunda anestezi ile yapılan sondalama</v>
          </cell>
          <cell r="D1850" t="str">
            <v>E</v>
          </cell>
          <cell r="F1850">
            <v>254.97470489038784</v>
          </cell>
          <cell r="G1850">
            <v>163.29599999999999</v>
          </cell>
        </row>
        <row r="1851">
          <cell r="A1851" t="str">
            <v>P616900</v>
          </cell>
          <cell r="B1851" t="str">
            <v>Tüp implantlı konjonktival rinostomi</v>
          </cell>
          <cell r="D1851" t="str">
            <v>B</v>
          </cell>
          <cell r="F1851">
            <v>926.13827993254654</v>
          </cell>
          <cell r="G1851">
            <v>593.13600000000008</v>
          </cell>
        </row>
        <row r="1852">
          <cell r="B1852" t="str">
            <v>ŞAŞILIK VE PEDİYATRİK OFTALMOLOJİ</v>
          </cell>
          <cell r="G1852">
            <v>0</v>
          </cell>
        </row>
        <row r="1853">
          <cell r="A1853" t="str">
            <v>P616910</v>
          </cell>
          <cell r="B1853" t="str">
            <v>Rektuslara geriletme veya rezeksiyon, her biri</v>
          </cell>
          <cell r="D1853" t="str">
            <v>C</v>
          </cell>
          <cell r="E1853" t="str">
            <v>*</v>
          </cell>
          <cell r="F1853">
            <v>758.85328836424958</v>
          </cell>
          <cell r="G1853">
            <v>486.00000000000006</v>
          </cell>
        </row>
        <row r="1854">
          <cell r="A1854" t="str">
            <v>P616920</v>
          </cell>
          <cell r="B1854" t="str">
            <v xml:space="preserve">Rektuslara geriletme ve rezeksiyon, aynı göz </v>
          </cell>
          <cell r="D1854" t="str">
            <v>C</v>
          </cell>
          <cell r="E1854" t="str">
            <v>*</v>
          </cell>
          <cell r="F1854">
            <v>758.85328836424958</v>
          </cell>
          <cell r="G1854">
            <v>486.00000000000006</v>
          </cell>
        </row>
        <row r="1855">
          <cell r="A1855" t="str">
            <v>P616930</v>
          </cell>
          <cell r="B1855" t="str">
            <v>Her iki gözde birer rektusa geriletme ve/veya rezeksiyon</v>
          </cell>
          <cell r="D1855" t="str">
            <v>C</v>
          </cell>
          <cell r="E1855" t="str">
            <v>*</v>
          </cell>
          <cell r="F1855">
            <v>836.08768971332211</v>
          </cell>
          <cell r="G1855">
            <v>535.46400000000006</v>
          </cell>
        </row>
        <row r="1856">
          <cell r="A1856" t="str">
            <v>P616960</v>
          </cell>
          <cell r="B1856" t="str">
            <v>Adele transpozisyonu</v>
          </cell>
          <cell r="D1856" t="str">
            <v>C</v>
          </cell>
          <cell r="F1856">
            <v>578.07757166947727</v>
          </cell>
          <cell r="G1856">
            <v>370.22400000000005</v>
          </cell>
        </row>
        <row r="1857">
          <cell r="A1857" t="str">
            <v>P616970</v>
          </cell>
          <cell r="B1857" t="str">
            <v>Ayarlanabilir sütür, şaşılık</v>
          </cell>
          <cell r="D1857" t="str">
            <v>C</v>
          </cell>
          <cell r="F1857">
            <v>578.07757166947727</v>
          </cell>
          <cell r="G1857">
            <v>370.22400000000005</v>
          </cell>
        </row>
        <row r="1858">
          <cell r="A1858" t="str">
            <v>P616980</v>
          </cell>
          <cell r="B1858" t="str">
            <v>Faden ameliyatı</v>
          </cell>
          <cell r="D1858" t="str">
            <v>C</v>
          </cell>
          <cell r="F1858">
            <v>578.07757166947727</v>
          </cell>
          <cell r="G1858">
            <v>370.22400000000005</v>
          </cell>
        </row>
        <row r="1859">
          <cell r="A1859" t="str">
            <v>P616990</v>
          </cell>
          <cell r="B1859" t="str">
            <v>Nistagmus cerrahisi, her iki gözde tüm horizontal kaslara geriletme</v>
          </cell>
          <cell r="D1859" t="str">
            <v>C</v>
          </cell>
          <cell r="F1859">
            <v>770.82630691399675</v>
          </cell>
          <cell r="G1859">
            <v>493.66800000000006</v>
          </cell>
        </row>
        <row r="1860">
          <cell r="B1860" t="str">
            <v>KONJONKTİVA-KORNEA-KONTAKT LENS-ÖNSEGMENT</v>
          </cell>
          <cell r="G1860">
            <v>0</v>
          </cell>
        </row>
        <row r="1861">
          <cell r="A1861" t="str">
            <v>P617000</v>
          </cell>
          <cell r="B1861" t="str">
            <v>Amnion zarı ile yüzey rekonstrüksiyonu</v>
          </cell>
          <cell r="C1861" t="str">
            <v>Sadece üçüncü basamak sağlık hizmeti sunucuları tarafından faturalandırılır</v>
          </cell>
          <cell r="D1861" t="str">
            <v>D</v>
          </cell>
          <cell r="F1861">
            <v>517.70657672849916</v>
          </cell>
          <cell r="G1861">
            <v>331.56</v>
          </cell>
        </row>
        <row r="1862">
          <cell r="A1862" t="str">
            <v>P617010</v>
          </cell>
          <cell r="B1862" t="str">
            <v>Delici göz yaralanmaları tamiri</v>
          </cell>
          <cell r="D1862" t="str">
            <v>C</v>
          </cell>
          <cell r="F1862">
            <v>923.25463743676232</v>
          </cell>
          <cell r="G1862">
            <v>591.28920000000005</v>
          </cell>
        </row>
        <row r="1863">
          <cell r="A1863" t="str">
            <v xml:space="preserve">P617020  </v>
          </cell>
          <cell r="B1863" t="str">
            <v>Fototerapötik keratektomi (PTK)</v>
          </cell>
          <cell r="C1863" t="str">
            <v xml:space="preserve">Sağlık Kurulu raporu ile endikasyonunun belirtilmesi gereklidir. </v>
          </cell>
          <cell r="D1863" t="str">
            <v>C</v>
          </cell>
          <cell r="F1863">
            <v>770.82630691399675</v>
          </cell>
          <cell r="G1863">
            <v>493.66800000000006</v>
          </cell>
        </row>
        <row r="1864">
          <cell r="A1864" t="str">
            <v>P617020</v>
          </cell>
          <cell r="B1864" t="str">
            <v>Fototerapötik keratektomi (PTK)</v>
          </cell>
          <cell r="D1864" t="str">
            <v>C</v>
          </cell>
          <cell r="F1864">
            <v>770.83</v>
          </cell>
          <cell r="G1864">
            <v>493.67036520000005</v>
          </cell>
        </row>
        <row r="1865">
          <cell r="A1865" t="str">
            <v>P617030</v>
          </cell>
          <cell r="B1865" t="str">
            <v>İntraoküler yabancı cisimlerin çıkarılması</v>
          </cell>
          <cell r="D1865" t="str">
            <v>B</v>
          </cell>
          <cell r="F1865">
            <v>926.13827993254654</v>
          </cell>
          <cell r="G1865">
            <v>593.13600000000008</v>
          </cell>
        </row>
        <row r="1866">
          <cell r="A1866" t="str">
            <v>P617040</v>
          </cell>
          <cell r="B1866" t="str">
            <v>Keratoplasti</v>
          </cell>
          <cell r="D1866" t="str">
            <v>B</v>
          </cell>
          <cell r="F1866">
            <v>2443.89</v>
          </cell>
          <cell r="G1866">
            <v>1565.1649115999999</v>
          </cell>
        </row>
        <row r="1867">
          <cell r="A1867" t="str">
            <v>P617050</v>
          </cell>
          <cell r="B1867" t="str">
            <v>Keratoprotez uygulaması</v>
          </cell>
          <cell r="D1867" t="str">
            <v>B</v>
          </cell>
          <cell r="F1867">
            <v>1203.8785834738617</v>
          </cell>
          <cell r="G1867">
            <v>771.01200000000006</v>
          </cell>
        </row>
        <row r="1868">
          <cell r="A1868" t="str">
            <v>P617051</v>
          </cell>
          <cell r="B1868" t="str">
            <v>Korneal Cross-Linking uygulaması</v>
          </cell>
          <cell r="C1868" t="str">
            <v>Topografi ve pakimetre ile tanı konulmuş keratokonus, postlasik ektazi veya pellusid marjinal dejenerasyonda, Sağlık Bakanlığına bağlı üçüncü basamak sağlık hizmeti sunucularınca faturalandırılır.</v>
          </cell>
          <cell r="D1868" t="str">
            <v>E</v>
          </cell>
          <cell r="E1868" t="str">
            <v>*</v>
          </cell>
          <cell r="F1868">
            <v>200</v>
          </cell>
          <cell r="G1868">
            <v>128.08799999999999</v>
          </cell>
        </row>
        <row r="1869">
          <cell r="A1869" t="str">
            <v>P617052</v>
          </cell>
          <cell r="B1869" t="str">
            <v>İntrakorneal halka uygulaması</v>
          </cell>
          <cell r="C1869" t="str">
            <v>Topografi ve pakimetre ile tanı konulmuş keratokonus veya postlasik ektazide Sağlık Bakanlığına bağlı üçüncü basamak sağlık hizmeti sunucularınca faturalandırılır.</v>
          </cell>
          <cell r="D1869" t="str">
            <v>D</v>
          </cell>
          <cell r="E1869" t="str">
            <v>*</v>
          </cell>
          <cell r="F1869">
            <v>500</v>
          </cell>
          <cell r="G1869">
            <v>320.22000000000003</v>
          </cell>
        </row>
        <row r="1870">
          <cell r="A1870" t="str">
            <v>P617060</v>
          </cell>
          <cell r="B1870" t="str">
            <v>Konjonktiva örtmesi</v>
          </cell>
          <cell r="D1870" t="str">
            <v>E</v>
          </cell>
          <cell r="F1870">
            <v>318.71838111298484</v>
          </cell>
          <cell r="G1870">
            <v>204.12</v>
          </cell>
        </row>
        <row r="1871">
          <cell r="A1871" t="str">
            <v>P617070</v>
          </cell>
          <cell r="B1871" t="str">
            <v>Konjonktiva plastiği, greft ile</v>
          </cell>
          <cell r="D1871" t="str">
            <v>D</v>
          </cell>
          <cell r="F1871">
            <v>384.48566610455316</v>
          </cell>
          <cell r="G1871">
            <v>246.24</v>
          </cell>
        </row>
        <row r="1872">
          <cell r="A1872" t="str">
            <v>P617090</v>
          </cell>
          <cell r="B1872" t="str">
            <v>Konjonktivadan kist ve tümör çıkarılması</v>
          </cell>
          <cell r="D1872" t="str">
            <v>D</v>
          </cell>
          <cell r="F1872">
            <v>310.62394603709947</v>
          </cell>
          <cell r="G1872">
            <v>198.93600000000001</v>
          </cell>
        </row>
        <row r="1873">
          <cell r="A1873" t="str">
            <v>P617120</v>
          </cell>
          <cell r="B1873" t="str">
            <v>Kornea hazırlanması, transplantasyon için</v>
          </cell>
          <cell r="D1873" t="str">
            <v>D</v>
          </cell>
          <cell r="F1873">
            <v>1213.5</v>
          </cell>
          <cell r="G1873">
            <v>777.17394000000002</v>
          </cell>
        </row>
        <row r="1874">
          <cell r="A1874" t="str">
            <v>P617130</v>
          </cell>
          <cell r="B1874" t="str">
            <v>Kornea kesisi sütüre edilmesi</v>
          </cell>
          <cell r="D1874" t="str">
            <v>D</v>
          </cell>
          <cell r="F1874">
            <v>414.16526138279932</v>
          </cell>
          <cell r="G1874">
            <v>265.24799999999999</v>
          </cell>
        </row>
        <row r="1875">
          <cell r="A1875" t="str">
            <v>P617170</v>
          </cell>
          <cell r="B1875" t="str">
            <v>Limbal kök hücre transplantasyonu</v>
          </cell>
          <cell r="D1875" t="str">
            <v>D</v>
          </cell>
          <cell r="F1875">
            <v>517.70657672849916</v>
          </cell>
          <cell r="G1875">
            <v>331.56</v>
          </cell>
        </row>
        <row r="1876">
          <cell r="A1876" t="str">
            <v>P617210</v>
          </cell>
          <cell r="B1876" t="str">
            <v>Pterjium ameliyatı</v>
          </cell>
          <cell r="D1876" t="str">
            <v>E</v>
          </cell>
          <cell r="E1876" t="str">
            <v>*</v>
          </cell>
          <cell r="F1876">
            <v>185.49747048903879</v>
          </cell>
          <cell r="G1876">
            <v>118.80000000000001</v>
          </cell>
        </row>
        <row r="1877">
          <cell r="A1877" t="str">
            <v>P617211</v>
          </cell>
          <cell r="B1877" t="str">
            <v>Otogreftli Pterjium ameliyatı</v>
          </cell>
          <cell r="D1877" t="str">
            <v>D</v>
          </cell>
          <cell r="E1877" t="str">
            <v>*</v>
          </cell>
          <cell r="F1877">
            <v>354.13153456998316</v>
          </cell>
          <cell r="G1877">
            <v>226.8</v>
          </cell>
        </row>
        <row r="1878">
          <cell r="B1878" t="str">
            <v>REFRAKTİF CERRAHİ</v>
          </cell>
          <cell r="C1878" t="str">
            <v xml:space="preserve">Bilateral -5D ve üzeri miyop olup, iki göz arasında en az 3D anizometropi olan olgularda,  bilateral +3D ve üzeri hipermetrop olup iki göz arasında en az 3D anizometropi  olan olgularda, bir gözü emetrop olup diğer gözünde 3D ve üzeri refraktif bozukluk olan olgularda, iki göz arasında 4D ve üzeri sferik fark olan olgularda sağlık  kurulu raporu ile faturalandırılır. </v>
          </cell>
          <cell r="G1878">
            <v>0</v>
          </cell>
        </row>
        <row r="1879">
          <cell r="A1879" t="str">
            <v>P617230</v>
          </cell>
          <cell r="B1879" t="str">
            <v>Şeffaf lens ekstraksiyonu</v>
          </cell>
          <cell r="D1879" t="str">
            <v>C</v>
          </cell>
          <cell r="F1879">
            <v>421.5851602023609</v>
          </cell>
          <cell r="G1879">
            <v>270</v>
          </cell>
        </row>
        <row r="1880">
          <cell r="A1880" t="str">
            <v>P617240</v>
          </cell>
          <cell r="B1880" t="str">
            <v>Yüksek miyopide negatif lens implantasyonu</v>
          </cell>
          <cell r="D1880" t="str">
            <v>C</v>
          </cell>
          <cell r="F1880">
            <v>421.5851602023609</v>
          </cell>
          <cell r="G1880">
            <v>270</v>
          </cell>
        </row>
        <row r="1881">
          <cell r="A1881" t="str">
            <v>P617250</v>
          </cell>
          <cell r="B1881" t="str">
            <v>Fotoretraktif keratoplasti (PRK), eximer lazer ile</v>
          </cell>
          <cell r="D1881" t="str">
            <v>C</v>
          </cell>
          <cell r="F1881">
            <v>632.38</v>
          </cell>
          <cell r="G1881">
            <v>405.00144719999997</v>
          </cell>
        </row>
        <row r="1882">
          <cell r="A1882" t="str">
            <v>P617260</v>
          </cell>
          <cell r="B1882" t="str">
            <v>LASIK, LASEK</v>
          </cell>
          <cell r="D1882" t="str">
            <v>C</v>
          </cell>
          <cell r="F1882">
            <v>421.5851602023609</v>
          </cell>
          <cell r="G1882">
            <v>270</v>
          </cell>
        </row>
        <row r="1883">
          <cell r="A1883" t="str">
            <v>P617270</v>
          </cell>
          <cell r="B1883" t="str">
            <v>Radyal keratotomi</v>
          </cell>
          <cell r="D1883" t="str">
            <v>C</v>
          </cell>
          <cell r="F1883">
            <v>578.07757166947727</v>
          </cell>
          <cell r="G1883">
            <v>370.22400000000005</v>
          </cell>
        </row>
        <row r="1884">
          <cell r="A1884" t="str">
            <v>P617280</v>
          </cell>
          <cell r="B1884" t="str">
            <v>Astigmatik keratotomi</v>
          </cell>
          <cell r="D1884" t="str">
            <v>C</v>
          </cell>
          <cell r="F1884">
            <v>578.07757166947727</v>
          </cell>
          <cell r="G1884">
            <v>370.22400000000005</v>
          </cell>
        </row>
        <row r="1885">
          <cell r="B1885" t="str">
            <v>İRİS VE LENS İLE İLGİLİ İŞLEMLER</v>
          </cell>
          <cell r="G1885">
            <v>0</v>
          </cell>
        </row>
        <row r="1886">
          <cell r="A1886" t="str">
            <v>P617290</v>
          </cell>
          <cell r="B1886" t="str">
            <v>Açı revizyonu</v>
          </cell>
          <cell r="D1886" t="str">
            <v>E</v>
          </cell>
          <cell r="F1886">
            <v>249.91568296795953</v>
          </cell>
          <cell r="G1886">
            <v>160.05600000000001</v>
          </cell>
        </row>
        <row r="1887">
          <cell r="A1887" t="str">
            <v>P617300</v>
          </cell>
          <cell r="B1887" t="str">
            <v>Dissizyon veya kapsülektomi</v>
          </cell>
          <cell r="C1887" t="str">
            <v>Aynı taraf göz için P617310, P617320, P617330 ile birlikte faturalandırılmaz.</v>
          </cell>
          <cell r="D1887" t="str">
            <v>D</v>
          </cell>
          <cell r="F1887">
            <v>290.05059021922432</v>
          </cell>
          <cell r="G1887">
            <v>185.76000000000002</v>
          </cell>
        </row>
        <row r="1888">
          <cell r="A1888" t="str">
            <v>P617310</v>
          </cell>
          <cell r="B1888" t="str">
            <v>Dissizyon-lens aspirasyonu</v>
          </cell>
          <cell r="C1888" t="str">
            <v>Aynı taraf göz için P617300, P617320, P617330 ile birlikte faturalandırılmaz.</v>
          </cell>
          <cell r="D1888" t="str">
            <v>C</v>
          </cell>
          <cell r="F1888">
            <v>404.72175379426648</v>
          </cell>
          <cell r="G1888">
            <v>259.20000000000005</v>
          </cell>
        </row>
        <row r="1889">
          <cell r="A1889" t="str">
            <v>P617320</v>
          </cell>
          <cell r="B1889" t="str">
            <v>Dissizyon-lens aspirasyonu ile birlikte ön vitrektomi</v>
          </cell>
          <cell r="C1889" t="str">
            <v>Aynı taraf göz için P617300, P617310, P617330 ile birlikte faturalandırılmaz.</v>
          </cell>
          <cell r="D1889" t="str">
            <v>C</v>
          </cell>
          <cell r="F1889">
            <v>607.08263069139969</v>
          </cell>
          <cell r="G1889">
            <v>388.8</v>
          </cell>
        </row>
        <row r="1890">
          <cell r="A1890" t="str">
            <v>P617330</v>
          </cell>
          <cell r="B1890" t="str">
            <v>Dissizyon-lens aspirasyonu ve ön vitrektomi ile birlikte intraoküler lens implantasyonu</v>
          </cell>
          <cell r="C1890" t="str">
            <v xml:space="preserve"> P617300, P617310, P617320 ile birlikte faturalandırılmaz.
Lens ücreti dahil</v>
          </cell>
          <cell r="D1890" t="str">
            <v>B</v>
          </cell>
          <cell r="F1890">
            <v>713.32209106239463</v>
          </cell>
          <cell r="G1890">
            <v>456.84000000000003</v>
          </cell>
        </row>
        <row r="1891">
          <cell r="A1891" t="str">
            <v>P617340</v>
          </cell>
          <cell r="B1891" t="str">
            <v>Fakoemülsüfikasyon ve intraoküler lens implantasyonu</v>
          </cell>
          <cell r="C1891" t="str">
            <v>Göziçi lensi ücreti dahil. P617341ve P617342 ile birlikte faturalandırılmaz.</v>
          </cell>
          <cell r="D1891" t="str">
            <v>B</v>
          </cell>
          <cell r="F1891">
            <v>927.49</v>
          </cell>
          <cell r="G1891">
            <v>594.00169560000006</v>
          </cell>
        </row>
        <row r="1892">
          <cell r="A1892" t="str">
            <v>P617341</v>
          </cell>
          <cell r="B1892" t="str">
            <v>Kataraktta fakoemilsifikasyon ve intraoküler lens  implantasyonu (Multifokal, astigmatik veya torik, multifokal ve torik)</v>
          </cell>
          <cell r="C1892" t="str">
            <v>Multifokal, astigmatik veya torik, multifokal ve torik göz içi lens ücreti dahil. P617340 ve P617342 ile birlikte faturalandırılmaz.</v>
          </cell>
          <cell r="D1892" t="str">
            <v>B</v>
          </cell>
          <cell r="E1892" t="str">
            <v>*</v>
          </cell>
          <cell r="F1892">
            <v>691.3996627318719</v>
          </cell>
          <cell r="G1892">
            <v>442.8</v>
          </cell>
        </row>
        <row r="1893">
          <cell r="A1893" t="str">
            <v>P617342</v>
          </cell>
          <cell r="B1893" t="str">
            <v>Femtosaniye lazer ile katarakt cerrahisi</v>
          </cell>
          <cell r="C1893" t="str">
            <v>Göziçi lensi ücreti dahil. P617340 ve P617341 ile birlikte faturalandırılmaz.</v>
          </cell>
          <cell r="D1893" t="str">
            <v>B</v>
          </cell>
          <cell r="E1893" t="str">
            <v>*</v>
          </cell>
          <cell r="F1893">
            <v>691.3996627318719</v>
          </cell>
          <cell r="G1893">
            <v>442.8</v>
          </cell>
        </row>
        <row r="1894">
          <cell r="A1894" t="str">
            <v>P617350</v>
          </cell>
          <cell r="B1894" t="str">
            <v>İridodiyaliz düzeltilmesi, 3 saat kadranı kadar</v>
          </cell>
          <cell r="C1894" t="str">
            <v>Aynı faturada aynı göz için bir defadan fazla kodlanmaz.</v>
          </cell>
          <cell r="D1894" t="str">
            <v>E</v>
          </cell>
          <cell r="F1894">
            <v>249.91568296795953</v>
          </cell>
          <cell r="G1894">
            <v>160.05600000000001</v>
          </cell>
        </row>
        <row r="1895">
          <cell r="A1895" t="str">
            <v>P617360</v>
          </cell>
          <cell r="B1895" t="str">
            <v>İridodiyaliz düzeltilmesi, 4-6 saat kadranı kadar</v>
          </cell>
          <cell r="C1895" t="str">
            <v>Aynı faturada aynı göz için bir defadan fazla kodlanmaz.</v>
          </cell>
          <cell r="D1895" t="str">
            <v>D</v>
          </cell>
          <cell r="F1895">
            <v>290.05059021922432</v>
          </cell>
          <cell r="G1895">
            <v>185.76000000000002</v>
          </cell>
        </row>
        <row r="1896">
          <cell r="A1896" t="str">
            <v>P617370</v>
          </cell>
          <cell r="B1896" t="str">
            <v xml:space="preserve">İridodiyaliz düzeltilmesi, 6 saat kadranından çok </v>
          </cell>
          <cell r="C1896" t="str">
            <v>Aynı faturada aynı göz için bir defadan fazla kodlanamaz.</v>
          </cell>
          <cell r="D1896" t="str">
            <v>C</v>
          </cell>
          <cell r="F1896">
            <v>424.95784148397979</v>
          </cell>
          <cell r="G1896">
            <v>272.16000000000003</v>
          </cell>
        </row>
        <row r="1897">
          <cell r="A1897" t="str">
            <v>P617380</v>
          </cell>
          <cell r="B1897" t="str">
            <v>Kapsül germe halkası yerleştirilmesi</v>
          </cell>
          <cell r="D1897" t="str">
            <v>E</v>
          </cell>
          <cell r="F1897">
            <v>178.41483979763913</v>
          </cell>
          <cell r="G1897">
            <v>114.26400000000001</v>
          </cell>
        </row>
        <row r="1898">
          <cell r="A1898" t="str">
            <v>P617390</v>
          </cell>
          <cell r="B1898" t="str">
            <v>Kapsül içine sekonder intraoküler lens implantasyonu</v>
          </cell>
          <cell r="C1898" t="str">
            <v>Lens ücreti dahil</v>
          </cell>
          <cell r="D1898" t="str">
            <v>C</v>
          </cell>
          <cell r="F1898">
            <v>539.62900505902189</v>
          </cell>
          <cell r="G1898">
            <v>345.59999999999997</v>
          </cell>
        </row>
        <row r="1899">
          <cell r="A1899" t="str">
            <v>P617400</v>
          </cell>
          <cell r="B1899" t="str">
            <v xml:space="preserve">   Lazer iridotomi</v>
          </cell>
          <cell r="C1899" t="str">
            <v xml:space="preserve">   Üçüncü basamak sağlık hizmeti sunucularınca faturalandırılır.</v>
          </cell>
          <cell r="D1899" t="str">
            <v>D</v>
          </cell>
          <cell r="F1899">
            <v>362.39460370994942</v>
          </cell>
          <cell r="G1899">
            <v>232.09200000000001</v>
          </cell>
        </row>
        <row r="1900">
          <cell r="A1900" t="str">
            <v>P617410</v>
          </cell>
          <cell r="B1900" t="str">
            <v>Lazer kapsülotomi-sineşiotomi</v>
          </cell>
          <cell r="D1900" t="str">
            <v>D</v>
          </cell>
          <cell r="E1900" t="str">
            <v>*</v>
          </cell>
          <cell r="F1900">
            <v>118.04384485666105</v>
          </cell>
          <cell r="G1900">
            <v>75.600000000000009</v>
          </cell>
        </row>
        <row r="1901">
          <cell r="A1901" t="str">
            <v>P617420</v>
          </cell>
          <cell r="B1901" t="str">
            <v>Lens ekstraksiyonu ve intraoküler lens implantasyonu</v>
          </cell>
          <cell r="C1901" t="str">
            <v>Lens ücreti dahil</v>
          </cell>
          <cell r="D1901" t="str">
            <v>B</v>
          </cell>
          <cell r="E1901" t="str">
            <v>*</v>
          </cell>
          <cell r="F1901">
            <v>585.16020236087695</v>
          </cell>
          <cell r="G1901">
            <v>374.76000000000005</v>
          </cell>
        </row>
        <row r="1902">
          <cell r="A1902" t="str">
            <v>P617430</v>
          </cell>
          <cell r="B1902" t="str">
            <v>Lens ekstraksiyonu, ekstrakapsüler</v>
          </cell>
          <cell r="D1902" t="str">
            <v>C</v>
          </cell>
          <cell r="F1902">
            <v>539.62900505902189</v>
          </cell>
          <cell r="G1902">
            <v>345.59999999999997</v>
          </cell>
        </row>
        <row r="1903">
          <cell r="A1903" t="str">
            <v>P617440</v>
          </cell>
          <cell r="B1903" t="str">
            <v>Lens ekstraksiyonu, intrakapsüler</v>
          </cell>
          <cell r="D1903" t="str">
            <v>C</v>
          </cell>
          <cell r="F1903">
            <v>472.00674536256321</v>
          </cell>
          <cell r="G1903">
            <v>302.29199999999997</v>
          </cell>
        </row>
        <row r="1904">
          <cell r="A1904" t="str">
            <v>P617441</v>
          </cell>
          <cell r="B1904" t="str">
            <v>İntraoküler lens (IOL) repozisyonu işlemi</v>
          </cell>
          <cell r="C1904" t="str">
            <v>P617330, P617340, P617380, P617390, P617420, P617450, P617470, P617510 ile  birlikte faturalandırılmaz.</v>
          </cell>
          <cell r="D1904" t="str">
            <v>D</v>
          </cell>
          <cell r="E1904" t="str">
            <v>*</v>
          </cell>
          <cell r="F1904">
            <v>300</v>
          </cell>
          <cell r="G1904">
            <v>192.13199999999998</v>
          </cell>
        </row>
        <row r="1905">
          <cell r="A1905" t="str">
            <v>P617442</v>
          </cell>
          <cell r="B1905" t="str">
            <v>İntraoküler lens (IOL) çıkarılması</v>
          </cell>
          <cell r="C1905" t="str">
            <v>P617.330, P617.340, P617.380, P617.390, P617420, P617.450, P617.470, P617.510 ile  birlikte faturalandırılamaz.</v>
          </cell>
          <cell r="D1905" t="str">
            <v>D</v>
          </cell>
          <cell r="E1905" t="str">
            <v>*</v>
          </cell>
          <cell r="F1905">
            <v>350</v>
          </cell>
          <cell r="G1905">
            <v>224.154</v>
          </cell>
        </row>
        <row r="1906">
          <cell r="A1906" t="str">
            <v>P617450</v>
          </cell>
          <cell r="B1906" t="str">
            <v>Ön kamara veya sulkusa sekonder intraoküler lens implantasyonu</v>
          </cell>
          <cell r="C1906" t="str">
            <v>Lens ücreti dahil</v>
          </cell>
          <cell r="D1906" t="str">
            <v>C</v>
          </cell>
          <cell r="F1906">
            <v>472.00674536256321</v>
          </cell>
          <cell r="G1906">
            <v>302.29199999999997</v>
          </cell>
        </row>
        <row r="1907">
          <cell r="A1907" t="str">
            <v>P617451</v>
          </cell>
          <cell r="B1907" t="str">
            <v xml:space="preserve">Ön kamaradan silikon alınması </v>
          </cell>
          <cell r="D1907" t="str">
            <v>D</v>
          </cell>
          <cell r="E1907" t="str">
            <v>*</v>
          </cell>
          <cell r="F1907">
            <v>250</v>
          </cell>
          <cell r="G1907">
            <v>160.11000000000001</v>
          </cell>
        </row>
        <row r="1908">
          <cell r="A1908" t="str">
            <v>P617460</v>
          </cell>
          <cell r="B1908" t="str">
            <v>Parsplana lensektomi</v>
          </cell>
          <cell r="D1908" t="str">
            <v>B</v>
          </cell>
          <cell r="F1908">
            <v>648.39797639123105</v>
          </cell>
          <cell r="G1908">
            <v>415.26000000000005</v>
          </cell>
        </row>
        <row r="1909">
          <cell r="A1909" t="str">
            <v>P617470</v>
          </cell>
          <cell r="B1909" t="str">
            <v>Parsplana lensektomi ve intraoküler lens implantasyonu</v>
          </cell>
          <cell r="C1909" t="str">
            <v>Lens ücreti dahil</v>
          </cell>
          <cell r="D1909" t="str">
            <v>B</v>
          </cell>
          <cell r="F1909">
            <v>777.90893760539632</v>
          </cell>
          <cell r="G1909">
            <v>498.20400000000006</v>
          </cell>
        </row>
        <row r="1910">
          <cell r="A1910" t="str">
            <v>P617480</v>
          </cell>
          <cell r="B1910" t="str">
            <v>Periferik iridektomi</v>
          </cell>
          <cell r="D1910" t="str">
            <v>D</v>
          </cell>
          <cell r="F1910">
            <v>289.88195615514337</v>
          </cell>
          <cell r="G1910">
            <v>185.65200000000002</v>
          </cell>
        </row>
        <row r="1911">
          <cell r="A1911" t="str">
            <v>P617490</v>
          </cell>
          <cell r="B1911" t="str">
            <v>Pupilloplasti</v>
          </cell>
          <cell r="D1911" t="str">
            <v>D</v>
          </cell>
          <cell r="F1911">
            <v>289.88195615514337</v>
          </cell>
          <cell r="G1911">
            <v>185.65200000000002</v>
          </cell>
        </row>
        <row r="1912">
          <cell r="A1912" t="str">
            <v>P617500</v>
          </cell>
          <cell r="B1912" t="str">
            <v>Sineşiotomi</v>
          </cell>
          <cell r="D1912" t="str">
            <v>D</v>
          </cell>
          <cell r="F1912">
            <v>217.36930860033729</v>
          </cell>
          <cell r="G1912">
            <v>139.21200000000002</v>
          </cell>
        </row>
        <row r="1913">
          <cell r="A1913" t="str">
            <v>P617510</v>
          </cell>
          <cell r="B1913" t="str">
            <v>Skleral fiksasyon ile sekonder intraoküler lens implantasyonu</v>
          </cell>
          <cell r="C1913" t="str">
            <v>Lens ücreti dahil</v>
          </cell>
          <cell r="D1913" t="str">
            <v>B</v>
          </cell>
          <cell r="F1913">
            <v>648.22934232715011</v>
          </cell>
          <cell r="G1913">
            <v>415.15199999999999</v>
          </cell>
        </row>
        <row r="1914">
          <cell r="A1914" t="str">
            <v>P617520</v>
          </cell>
          <cell r="B1914" t="str">
            <v>Travmatik paralitik midriyazis için pupillaplasti</v>
          </cell>
          <cell r="D1914" t="str">
            <v>C</v>
          </cell>
          <cell r="F1914">
            <v>472.00674536256321</v>
          </cell>
          <cell r="G1914">
            <v>302.29199999999997</v>
          </cell>
        </row>
        <row r="1915">
          <cell r="A1915" t="str">
            <v>P617525</v>
          </cell>
          <cell r="B1915" t="str">
            <v>Vitreus Wick sendromunda YAG lazer uygulaması</v>
          </cell>
          <cell r="D1915" t="str">
            <v>D</v>
          </cell>
          <cell r="F1915">
            <v>289.88195615514337</v>
          </cell>
          <cell r="G1915">
            <v>185.65200000000002</v>
          </cell>
        </row>
        <row r="1916">
          <cell r="B1916" t="str">
            <v>GLOKOM</v>
          </cell>
          <cell r="G1916">
            <v>0</v>
          </cell>
        </row>
        <row r="1917">
          <cell r="A1917" t="str">
            <v>P617530</v>
          </cell>
          <cell r="B1917" t="str">
            <v>Ankiste bleb revizyonu</v>
          </cell>
          <cell r="D1917" t="str">
            <v>D</v>
          </cell>
          <cell r="F1917">
            <v>362.39460370994942</v>
          </cell>
          <cell r="G1917">
            <v>232.09200000000001</v>
          </cell>
        </row>
        <row r="1918">
          <cell r="A1918" t="str">
            <v>P617540</v>
          </cell>
          <cell r="B1918" t="str">
            <v>Glokomla kombine katarakt ameliyatları</v>
          </cell>
          <cell r="D1918" t="str">
            <v>B</v>
          </cell>
          <cell r="E1918" t="str">
            <v>*</v>
          </cell>
          <cell r="F1918">
            <v>1157.6728499156829</v>
          </cell>
          <cell r="G1918">
            <v>741.42000000000007</v>
          </cell>
        </row>
        <row r="1919">
          <cell r="A1919" t="str">
            <v>P617550</v>
          </cell>
          <cell r="B1919" t="str">
            <v>Gonyotomi, trabekülotomi</v>
          </cell>
          <cell r="D1919" t="str">
            <v>C</v>
          </cell>
          <cell r="F1919">
            <v>770.82630691399675</v>
          </cell>
          <cell r="G1919">
            <v>493.66800000000006</v>
          </cell>
        </row>
        <row r="1920">
          <cell r="A1920" t="str">
            <v>P617560</v>
          </cell>
          <cell r="B1920" t="str">
            <v>Lazer gonyoplasti, trabeküloplasti</v>
          </cell>
          <cell r="D1920" t="str">
            <v>D</v>
          </cell>
          <cell r="F1920">
            <v>50.59021922428331</v>
          </cell>
          <cell r="G1920">
            <v>32.400000000000006</v>
          </cell>
        </row>
        <row r="1921">
          <cell r="A1921" t="str">
            <v>P617570</v>
          </cell>
          <cell r="B1921" t="str">
            <v>Seton ameliyatı (Tüp, molteno vb.)</v>
          </cell>
          <cell r="C1921" t="str">
            <v>İmplant hariç</v>
          </cell>
          <cell r="D1921" t="str">
            <v>B</v>
          </cell>
          <cell r="F1921">
            <v>926.13827993254654</v>
          </cell>
          <cell r="G1921">
            <v>593.13600000000008</v>
          </cell>
        </row>
        <row r="1922">
          <cell r="A1922" t="str">
            <v>P617580</v>
          </cell>
          <cell r="B1922" t="str">
            <v>Siklodiyaliz</v>
          </cell>
          <cell r="D1922" t="str">
            <v>D</v>
          </cell>
          <cell r="F1922">
            <v>517.70657672849916</v>
          </cell>
          <cell r="G1922">
            <v>331.56</v>
          </cell>
        </row>
        <row r="1923">
          <cell r="A1923" t="str">
            <v>P617590</v>
          </cell>
          <cell r="B1923" t="str">
            <v>Siklofotokoagülasyon</v>
          </cell>
          <cell r="D1923" t="str">
            <v>E</v>
          </cell>
          <cell r="F1923">
            <v>318.71838111298484</v>
          </cell>
          <cell r="G1923">
            <v>204.12</v>
          </cell>
        </row>
        <row r="1924">
          <cell r="A1924" t="str">
            <v>P617600</v>
          </cell>
          <cell r="B1924" t="str">
            <v>Siklokrioterapi</v>
          </cell>
          <cell r="D1924" t="str">
            <v>E</v>
          </cell>
          <cell r="F1924">
            <v>318.71838111298484</v>
          </cell>
          <cell r="G1924">
            <v>204.12</v>
          </cell>
        </row>
        <row r="1925">
          <cell r="A1925" t="str">
            <v>P617610</v>
          </cell>
          <cell r="B1925" t="str">
            <v>Trabekülektomi</v>
          </cell>
          <cell r="D1925" t="str">
            <v>B</v>
          </cell>
          <cell r="E1925" t="str">
            <v>*</v>
          </cell>
          <cell r="F1925">
            <v>914.50252951096115</v>
          </cell>
          <cell r="G1925">
            <v>585.68399999999997</v>
          </cell>
        </row>
        <row r="1926">
          <cell r="A1926" t="str">
            <v>P617620</v>
          </cell>
          <cell r="B1926" t="str">
            <v>Viskokanalostomi</v>
          </cell>
          <cell r="D1926" t="str">
            <v>B</v>
          </cell>
          <cell r="F1926">
            <v>926.13827993254654</v>
          </cell>
          <cell r="G1926">
            <v>593.13600000000008</v>
          </cell>
        </row>
        <row r="1927">
          <cell r="B1927" t="str">
            <v>RETİNA-VİTREUS</v>
          </cell>
          <cell r="G1927">
            <v>0</v>
          </cell>
        </row>
        <row r="1928">
          <cell r="A1928" t="str">
            <v>P617640</v>
          </cell>
          <cell r="B1928" t="str">
            <v>Vitrektomi, anterior</v>
          </cell>
          <cell r="D1928" t="str">
            <v>C</v>
          </cell>
          <cell r="F1928">
            <v>770.82630691399675</v>
          </cell>
          <cell r="G1928">
            <v>493.66800000000006</v>
          </cell>
        </row>
        <row r="1929">
          <cell r="A1929" t="str">
            <v>P617650</v>
          </cell>
          <cell r="B1929" t="str">
            <v>Vitrektomi, pars plana</v>
          </cell>
          <cell r="D1929" t="str">
            <v>B</v>
          </cell>
          <cell r="F1929">
            <v>1981.4502529510962</v>
          </cell>
          <cell r="G1929">
            <v>1269</v>
          </cell>
        </row>
        <row r="1930">
          <cell r="A1930" t="str">
            <v>P617660</v>
          </cell>
          <cell r="B1930" t="str">
            <v>Vitroretinal cerrahi, tüm işlemler</v>
          </cell>
          <cell r="C1930" t="str">
            <v>Başka bir vitroretinal cerrahi işlem ile birlikte faturalandırılmaz.</v>
          </cell>
          <cell r="D1930" t="str">
            <v>B</v>
          </cell>
          <cell r="E1930" t="str">
            <v>*</v>
          </cell>
          <cell r="F1930">
            <v>2782.4620573355819</v>
          </cell>
          <cell r="G1930">
            <v>1782.0000000000002</v>
          </cell>
        </row>
        <row r="1931">
          <cell r="A1931" t="str">
            <v>P617661</v>
          </cell>
          <cell r="B1931" t="str">
            <v>Prematüre retinopatisinde vitroretinal cerrahi</v>
          </cell>
          <cell r="C1931" t="str">
            <v>Başka bir vitroretinal cerrahi işlem ile birlikte faturalandırılmaz.</v>
          </cell>
          <cell r="D1931" t="str">
            <v>B</v>
          </cell>
          <cell r="F1931">
            <v>4173.6930860033699</v>
          </cell>
          <cell r="G1931">
            <v>2672.9999999999982</v>
          </cell>
        </row>
        <row r="1932">
          <cell r="A1932" t="str">
            <v>P617670</v>
          </cell>
          <cell r="B1932" t="str">
            <v>Pnömatik retinopeksi</v>
          </cell>
          <cell r="C1932" t="str">
            <v>Sadece üçüncü basamak sağlık hizmeti sunucuları tarafından faturalandırılır</v>
          </cell>
          <cell r="D1932" t="str">
            <v>C</v>
          </cell>
          <cell r="F1932">
            <v>770.82630691399675</v>
          </cell>
          <cell r="G1932">
            <v>493.66800000000006</v>
          </cell>
        </row>
        <row r="1933">
          <cell r="A1933" t="str">
            <v>P617680</v>
          </cell>
          <cell r="B1933" t="str">
            <v>Dekolman ameliyatları, kriyo aplikasyonu</v>
          </cell>
          <cell r="D1933" t="str">
            <v>C</v>
          </cell>
          <cell r="F1933">
            <v>770.82630691399675</v>
          </cell>
          <cell r="G1933">
            <v>493.66800000000006</v>
          </cell>
        </row>
        <row r="1934">
          <cell r="A1934" t="str">
            <v>P617690</v>
          </cell>
          <cell r="B1934" t="str">
            <v>Dekolman ameliyatları, sörklaj, lokal</v>
          </cell>
          <cell r="C1934" t="str">
            <v>Sörklaj dahil</v>
          </cell>
          <cell r="D1934" t="str">
            <v>B</v>
          </cell>
          <cell r="E1934" t="str">
            <v>*</v>
          </cell>
          <cell r="F1934">
            <v>771.83811129848232</v>
          </cell>
          <cell r="G1934">
            <v>494.31600000000003</v>
          </cell>
        </row>
        <row r="1935">
          <cell r="A1935" t="str">
            <v>P617700</v>
          </cell>
          <cell r="B1935" t="str">
            <v>Makula dejenerasyonu için fotodinamik tedavi</v>
          </cell>
          <cell r="C1935" t="str">
            <v>Sağlık kurulu raporu ile tıbbi gerekçe belirtilmelidir.İlaç hariç</v>
          </cell>
          <cell r="D1935" t="str">
            <v>C</v>
          </cell>
          <cell r="F1935">
            <v>578.07757166947727</v>
          </cell>
          <cell r="G1935">
            <v>370.22400000000005</v>
          </cell>
        </row>
        <row r="1936">
          <cell r="A1936" t="str">
            <v>P617710</v>
          </cell>
          <cell r="B1936" t="str">
            <v>Silikon yağı çıkarılması</v>
          </cell>
          <cell r="D1936" t="str">
            <v>C</v>
          </cell>
          <cell r="F1936">
            <v>770.82630691399675</v>
          </cell>
          <cell r="G1936">
            <v>493.66800000000006</v>
          </cell>
        </row>
        <row r="1937">
          <cell r="A1937" t="str">
            <v>P617730</v>
          </cell>
          <cell r="B1937" t="str">
            <v>Ekvatoryel kriyoterapi</v>
          </cell>
          <cell r="D1937" t="str">
            <v>E</v>
          </cell>
          <cell r="F1937">
            <v>318.71838111298484</v>
          </cell>
          <cell r="G1937">
            <v>204.12</v>
          </cell>
        </row>
        <row r="1938">
          <cell r="B1938" t="str">
            <v>ORBİTA-OKULER ONKOLOJİ</v>
          </cell>
          <cell r="G1938">
            <v>0</v>
          </cell>
        </row>
        <row r="1939">
          <cell r="A1939" t="str">
            <v>P617740</v>
          </cell>
          <cell r="B1939" t="str">
            <v xml:space="preserve">Deri veya mukoza grefti kullanarak soket  onarımı </v>
          </cell>
          <cell r="C1939" t="str">
            <v>P600300, P600330, P600360, P600370 ile birlikte faturalandırılmaz.</v>
          </cell>
          <cell r="D1939" t="str">
            <v>B</v>
          </cell>
          <cell r="F1939">
            <v>926.13827993254654</v>
          </cell>
          <cell r="G1939">
            <v>593.13600000000008</v>
          </cell>
        </row>
        <row r="1940">
          <cell r="A1940" t="str">
            <v>P617750</v>
          </cell>
          <cell r="B1940" t="str">
            <v>Ekzanterasyon ve alın flebi ile birlikte deri grefti</v>
          </cell>
          <cell r="C1940" t="str">
            <v>P600300, P600330,  P600370, P600440, P600450  ile birlikte faturalandırılamaz.</v>
          </cell>
          <cell r="D1940" t="str">
            <v>B</v>
          </cell>
          <cell r="F1940">
            <v>1481.9561551433389</v>
          </cell>
          <cell r="G1940">
            <v>949.10400000000004</v>
          </cell>
        </row>
        <row r="1941">
          <cell r="A1941" t="str">
            <v>P617760</v>
          </cell>
          <cell r="B1941" t="str">
            <v>Ekzanterasyon ve deri grefti</v>
          </cell>
          <cell r="C1941" t="str">
            <v>P600300, P600330, P600360, P600370 ile birlikte faturalandırılmaz.</v>
          </cell>
          <cell r="D1941" t="str">
            <v>B</v>
          </cell>
          <cell r="F1941">
            <v>1111.2984822934234</v>
          </cell>
          <cell r="G1941">
            <v>711.72</v>
          </cell>
        </row>
        <row r="1942">
          <cell r="A1942" t="str">
            <v>P617770</v>
          </cell>
          <cell r="B1942" t="str">
            <v>Ekzanterasyon ve temporal kas flebi ile birlikte deri grefti</v>
          </cell>
          <cell r="D1942" t="str">
            <v>B</v>
          </cell>
          <cell r="F1942">
            <v>1481.9561551433389</v>
          </cell>
          <cell r="G1942">
            <v>949.10400000000004</v>
          </cell>
        </row>
        <row r="1943">
          <cell r="A1943" t="str">
            <v>P617780</v>
          </cell>
          <cell r="B1943" t="str">
            <v>Ekzanterasyon ve ikincil iyileşmeye bırakmak</v>
          </cell>
          <cell r="D1943" t="str">
            <v>B</v>
          </cell>
          <cell r="F1943">
            <v>926.13827993254654</v>
          </cell>
          <cell r="G1943">
            <v>593.13600000000008</v>
          </cell>
        </row>
        <row r="1944">
          <cell r="A1944" t="str">
            <v>P617790</v>
          </cell>
          <cell r="B1944" t="str">
            <v>Ekzoftalmus için orbital dekompresyon, iki taraf</v>
          </cell>
          <cell r="D1944" t="str">
            <v>B</v>
          </cell>
          <cell r="F1944">
            <v>1481.9561551433389</v>
          </cell>
          <cell r="G1944">
            <v>949.10400000000004</v>
          </cell>
        </row>
        <row r="1945">
          <cell r="A1945" t="str">
            <v>P617800</v>
          </cell>
          <cell r="B1945" t="str">
            <v>Enükleasyon veya evisserasyon</v>
          </cell>
          <cell r="D1945" t="str">
            <v>C</v>
          </cell>
          <cell r="F1945">
            <v>578.07757166947727</v>
          </cell>
          <cell r="G1945">
            <v>370.22400000000005</v>
          </cell>
        </row>
        <row r="1946">
          <cell r="A1946" t="str">
            <v>P617810</v>
          </cell>
          <cell r="B1946" t="str">
            <v>Hidroksiapatit implant için peg takılması</v>
          </cell>
          <cell r="D1946" t="str">
            <v>D</v>
          </cell>
          <cell r="F1946">
            <v>414.16526138279932</v>
          </cell>
          <cell r="G1946">
            <v>265.24799999999999</v>
          </cell>
        </row>
        <row r="1947">
          <cell r="A1947" t="str">
            <v>P617820</v>
          </cell>
          <cell r="B1947" t="str">
            <v>İntraorbital tümör</v>
          </cell>
          <cell r="D1947" t="str">
            <v>B</v>
          </cell>
          <cell r="F1947">
            <v>1018.718381112985</v>
          </cell>
          <cell r="G1947">
            <v>652.42800000000011</v>
          </cell>
        </row>
        <row r="1948">
          <cell r="A1948" t="str">
            <v>P617830</v>
          </cell>
          <cell r="B1948" t="str">
            <v>İntraorbital yabancı cisimlerin çıkarılması</v>
          </cell>
          <cell r="D1948" t="str">
            <v>B</v>
          </cell>
          <cell r="F1948">
            <v>926.13827993254654</v>
          </cell>
          <cell r="G1948">
            <v>593.13600000000008</v>
          </cell>
        </row>
        <row r="1949">
          <cell r="A1949" t="str">
            <v>P617840</v>
          </cell>
          <cell r="B1949" t="str">
            <v>Mobil hidroksiapatit implantı</v>
          </cell>
          <cell r="D1949" t="str">
            <v>C</v>
          </cell>
          <cell r="F1949">
            <v>674.36762225969642</v>
          </cell>
          <cell r="G1949">
            <v>431.892</v>
          </cell>
        </row>
        <row r="1950">
          <cell r="A1950" t="str">
            <v>P617850</v>
          </cell>
          <cell r="B1950" t="str">
            <v>Mobil implantlı enükleasyon</v>
          </cell>
          <cell r="D1950" t="str">
            <v>B</v>
          </cell>
          <cell r="F1950">
            <v>926.13827993254654</v>
          </cell>
          <cell r="G1950">
            <v>593.13600000000008</v>
          </cell>
        </row>
        <row r="1951">
          <cell r="A1951" t="str">
            <v>P617860</v>
          </cell>
          <cell r="B1951" t="str">
            <v>Optik sinir dekompresyon operasyonu</v>
          </cell>
          <cell r="D1951" t="str">
            <v>B</v>
          </cell>
          <cell r="F1951">
            <v>1203.8448566610455</v>
          </cell>
          <cell r="G1951">
            <v>770.99039999999991</v>
          </cell>
        </row>
        <row r="1952">
          <cell r="A1952" t="str">
            <v>P617870</v>
          </cell>
          <cell r="B1952" t="str">
            <v>Orbita dekompresyon operasyonu</v>
          </cell>
          <cell r="D1952" t="str">
            <v>B</v>
          </cell>
          <cell r="F1952">
            <v>1203.8448566610455</v>
          </cell>
          <cell r="G1952">
            <v>770.99039999999991</v>
          </cell>
        </row>
        <row r="1953">
          <cell r="A1953" t="str">
            <v>P617880</v>
          </cell>
          <cell r="B1953" t="str">
            <v>Orbitotomi</v>
          </cell>
          <cell r="D1953" t="str">
            <v>B</v>
          </cell>
          <cell r="F1953">
            <v>926.13827993254654</v>
          </cell>
          <cell r="G1953">
            <v>593.13600000000008</v>
          </cell>
        </row>
        <row r="1954">
          <cell r="A1954" t="str">
            <v>P617900</v>
          </cell>
          <cell r="B1954" t="str">
            <v>Radyoaktif plak çıkarılması</v>
          </cell>
          <cell r="D1954" t="str">
            <v>D</v>
          </cell>
          <cell r="F1954">
            <v>517.70657672849916</v>
          </cell>
          <cell r="G1954">
            <v>331.56</v>
          </cell>
        </row>
        <row r="1955">
          <cell r="A1955" t="str">
            <v>P617910</v>
          </cell>
          <cell r="B1955" t="str">
            <v>Radyoaktif plak uygulaması</v>
          </cell>
          <cell r="D1955" t="str">
            <v>B</v>
          </cell>
          <cell r="F1955">
            <v>926.13827993254654</v>
          </cell>
          <cell r="G1955">
            <v>593.13600000000008</v>
          </cell>
        </row>
        <row r="1956">
          <cell r="A1956" t="str">
            <v>P617930</v>
          </cell>
          <cell r="B1956" t="str">
            <v>Soket revizyonu</v>
          </cell>
          <cell r="C1956" t="str">
            <v>Enükleasyon sonrası geç dönem</v>
          </cell>
          <cell r="D1956" t="str">
            <v>B</v>
          </cell>
          <cell r="F1956">
            <v>926.13827993254654</v>
          </cell>
          <cell r="G1956">
            <v>593.13600000000008</v>
          </cell>
        </row>
        <row r="1957">
          <cell r="A1957" t="str">
            <v>P617950</v>
          </cell>
          <cell r="B1957" t="str">
            <v xml:space="preserve">Stafilom tashihi </v>
          </cell>
          <cell r="C1957" t="str">
            <v>Fasiya lata, duramater v.b.</v>
          </cell>
          <cell r="D1957" t="str">
            <v>D</v>
          </cell>
          <cell r="F1957">
            <v>517.70657672849916</v>
          </cell>
          <cell r="G1957">
            <v>331.56</v>
          </cell>
        </row>
        <row r="1958">
          <cell r="B1958" t="str">
            <v>6.10.KULAK VE KULAK BÖLGESİNİN CERRAHİSİ</v>
          </cell>
          <cell r="G1958">
            <v>0</v>
          </cell>
        </row>
        <row r="1959">
          <cell r="A1959" t="str">
            <v>P617960</v>
          </cell>
          <cell r="B1959" t="str">
            <v>Ampute kulak kepçesinin kompozit greft olarak sütüre edilmesi</v>
          </cell>
          <cell r="D1959" t="str">
            <v>C</v>
          </cell>
          <cell r="F1959">
            <v>979.42664418212473</v>
          </cell>
          <cell r="G1959">
            <v>627.26400000000001</v>
          </cell>
        </row>
        <row r="1960">
          <cell r="A1960" t="str">
            <v>P617990</v>
          </cell>
          <cell r="B1960" t="str">
            <v>Aurikula eksizyonu, basit</v>
          </cell>
          <cell r="D1960" t="str">
            <v>D</v>
          </cell>
          <cell r="F1960">
            <v>512.98482293423274</v>
          </cell>
          <cell r="G1960">
            <v>328.536</v>
          </cell>
        </row>
        <row r="1961">
          <cell r="A1961" t="str">
            <v>P618000</v>
          </cell>
          <cell r="B1961" t="str">
            <v>Aurikula eksizyonu, total</v>
          </cell>
          <cell r="D1961" t="str">
            <v>C</v>
          </cell>
          <cell r="F1961">
            <v>979.42664418212473</v>
          </cell>
          <cell r="G1961">
            <v>627.26400000000001</v>
          </cell>
        </row>
        <row r="1962">
          <cell r="A1962" t="str">
            <v>P618010</v>
          </cell>
          <cell r="B1962" t="str">
            <v>Basit mastoidektomi</v>
          </cell>
          <cell r="D1962" t="str">
            <v>C</v>
          </cell>
          <cell r="F1962">
            <v>1267.9595278246206</v>
          </cell>
          <cell r="G1962">
            <v>812.05200000000002</v>
          </cell>
        </row>
        <row r="1963">
          <cell r="A1963" t="str">
            <v>P618021</v>
          </cell>
          <cell r="B1963" t="str">
            <v>Canal Wall Down timpanoplasti</v>
          </cell>
          <cell r="C1963" t="str">
            <v>P618010, P618410 ile birlikte faturalandırılmaz.</v>
          </cell>
          <cell r="D1963" t="str">
            <v>A3</v>
          </cell>
          <cell r="F1963">
            <v>2698.1450252951099</v>
          </cell>
          <cell r="G1963">
            <v>1728</v>
          </cell>
        </row>
        <row r="1964">
          <cell r="A1964" t="str">
            <v>P618030</v>
          </cell>
          <cell r="B1964" t="str">
            <v>Dış kulak yolu atrezisi</v>
          </cell>
          <cell r="D1964" t="str">
            <v>B</v>
          </cell>
          <cell r="F1964">
            <v>3199.8313659359192</v>
          </cell>
          <cell r="G1964">
            <v>2049.3000000000002</v>
          </cell>
        </row>
        <row r="1965">
          <cell r="A1965" t="str">
            <v>P618050</v>
          </cell>
          <cell r="B1965" t="str">
            <v>Dış kulak yolu, ekzositoz eksizyonu</v>
          </cell>
          <cell r="D1965" t="str">
            <v>D</v>
          </cell>
          <cell r="F1965">
            <v>732.04047217537948</v>
          </cell>
          <cell r="G1965">
            <v>468.82800000000003</v>
          </cell>
        </row>
        <row r="1966">
          <cell r="A1966" t="str">
            <v>P618060</v>
          </cell>
          <cell r="B1966" t="str">
            <v>Dış kulak yolu, malign kısımların radikal eksizyonu</v>
          </cell>
          <cell r="C1966" t="str">
            <v>P618010 ile birlikte faturalandırılmaz.</v>
          </cell>
          <cell r="D1966" t="str">
            <v>C</v>
          </cell>
          <cell r="F1966">
            <v>1240.9780775716695</v>
          </cell>
          <cell r="G1966">
            <v>794.77200000000005</v>
          </cell>
        </row>
        <row r="1967">
          <cell r="A1967" t="str">
            <v>P618080</v>
          </cell>
          <cell r="B1967" t="str">
            <v>Dış kulak yolu, yabancı cisim çıkarılması, cerrahi</v>
          </cell>
          <cell r="D1967" t="str">
            <v>D</v>
          </cell>
          <cell r="F1967">
            <v>387.858347386172</v>
          </cell>
          <cell r="G1967">
            <v>248.39999999999998</v>
          </cell>
        </row>
        <row r="1968">
          <cell r="A1968" t="str">
            <v>P618090</v>
          </cell>
          <cell r="B1968" t="str">
            <v>Eksploratis timpanotomi</v>
          </cell>
          <cell r="C1968" t="str">
            <v>Diğer bir kulak bölgesi cerrahisi ile birlikte faturalandırılmaz.</v>
          </cell>
          <cell r="D1968" t="str">
            <v>C</v>
          </cell>
          <cell r="F1968">
            <v>1079.089376053963</v>
          </cell>
          <cell r="G1968">
            <v>691.09199999999998</v>
          </cell>
        </row>
        <row r="1969">
          <cell r="A1969" t="str">
            <v>P618100</v>
          </cell>
          <cell r="B1969" t="str">
            <v>Endolenfatik sak operasyonu, şant ile</v>
          </cell>
          <cell r="C1969" t="str">
            <v xml:space="preserve">P618190, P618250, P618340 ile birlikte faturalandırılmaz. </v>
          </cell>
          <cell r="D1969" t="str">
            <v>B</v>
          </cell>
          <cell r="F1969">
            <v>3157.8414839797638</v>
          </cell>
          <cell r="G1969">
            <v>2022.4080000000001</v>
          </cell>
        </row>
        <row r="1970">
          <cell r="A1970" t="str">
            <v>P618110</v>
          </cell>
          <cell r="B1970" t="str">
            <v>Endolenfatik sak operasyonu, şant olmaksızın</v>
          </cell>
          <cell r="C1970" t="str">
            <v>P618090, P618190, P618250, P618340 ile birlikte faturalandırılmaz.</v>
          </cell>
          <cell r="D1970" t="str">
            <v>B</v>
          </cell>
          <cell r="F1970">
            <v>2947.3861720067453</v>
          </cell>
          <cell r="G1970">
            <v>1887.624</v>
          </cell>
        </row>
        <row r="1971">
          <cell r="A1971" t="str">
            <v>P618120</v>
          </cell>
          <cell r="B1971" t="str">
            <v>Fasiyal sinir dekompresyonu</v>
          </cell>
          <cell r="C1971" t="str">
            <v>P618010, P618380 birlikte faturalandırılmaz.</v>
          </cell>
          <cell r="D1971" t="str">
            <v>B</v>
          </cell>
          <cell r="F1971">
            <v>2947.3861720067453</v>
          </cell>
          <cell r="G1971">
            <v>1887.624</v>
          </cell>
        </row>
        <row r="1972">
          <cell r="A1972" t="str">
            <v>P618130</v>
          </cell>
          <cell r="B1972" t="str">
            <v>Fasiyal sinir sütürü</v>
          </cell>
          <cell r="C1972" t="str">
            <v>P618010, P618380 birlikte faturalandırılmaz.</v>
          </cell>
          <cell r="D1972" t="str">
            <v>B</v>
          </cell>
          <cell r="F1972">
            <v>3368.2967959527828</v>
          </cell>
          <cell r="G1972">
            <v>2157.1920000000005</v>
          </cell>
        </row>
        <row r="1973">
          <cell r="A1973" t="str">
            <v>P618140</v>
          </cell>
          <cell r="B1973" t="str">
            <v>Glomus tümör eksizyonu, genişletilmiş eksternal yaklaşım ile</v>
          </cell>
          <cell r="C1973" t="str">
            <v>Yaklaşım için kullanılan tüm girişimler dahil</v>
          </cell>
          <cell r="D1973" t="str">
            <v>A3</v>
          </cell>
          <cell r="F1973">
            <v>4080.9443507588535</v>
          </cell>
          <cell r="G1973">
            <v>2613.6000000000004</v>
          </cell>
        </row>
        <row r="1974">
          <cell r="A1974" t="str">
            <v>P618150</v>
          </cell>
          <cell r="B1974" t="str">
            <v>Glomus tümör eksizyonu, transmastoid yaklaşım ile</v>
          </cell>
          <cell r="C1974" t="str">
            <v>Mastoidektomi dahil</v>
          </cell>
          <cell r="D1974" t="str">
            <v>B</v>
          </cell>
          <cell r="F1974">
            <v>3157.8414839797638</v>
          </cell>
          <cell r="G1974">
            <v>2022.4080000000001</v>
          </cell>
        </row>
        <row r="1975">
          <cell r="A1975" t="str">
            <v>P618160</v>
          </cell>
          <cell r="B1975" t="str">
            <v>Glomus tümör eksizyonu, transmeatal yaklaşım ile</v>
          </cell>
          <cell r="D1975" t="str">
            <v>B</v>
          </cell>
          <cell r="F1975">
            <v>2105.2276559865095</v>
          </cell>
          <cell r="G1975">
            <v>1348.2720000000002</v>
          </cell>
        </row>
        <row r="1976">
          <cell r="A1976" t="str">
            <v>P618170</v>
          </cell>
          <cell r="B1976" t="str">
            <v>İki loblu kulak memesinin onarımı</v>
          </cell>
          <cell r="D1976" t="str">
            <v>C</v>
          </cell>
          <cell r="F1976">
            <v>734.56998313659369</v>
          </cell>
          <cell r="G1976">
            <v>470.44800000000004</v>
          </cell>
        </row>
        <row r="1977">
          <cell r="A1977" t="str">
            <v>P618171</v>
          </cell>
          <cell r="B1977" t="str">
            <v>İnfratemporal fossa tip A cerrahisi</v>
          </cell>
          <cell r="C1977" t="str">
            <v>Yaklaşım için kullanılan tüm girişimler dahil</v>
          </cell>
          <cell r="D1977" t="str">
            <v>A3</v>
          </cell>
          <cell r="F1977">
            <v>4573.1871838111301</v>
          </cell>
          <cell r="G1977">
            <v>2928.8520000000003</v>
          </cell>
        </row>
        <row r="1978">
          <cell r="A1978" t="str">
            <v>P618172</v>
          </cell>
          <cell r="B1978" t="str">
            <v>İnfratemporal fossa tip B cerrahisi</v>
          </cell>
          <cell r="C1978" t="str">
            <v>Yaklaşım için kullanılan tüm girişimler dahil</v>
          </cell>
          <cell r="D1978" t="str">
            <v>A3</v>
          </cell>
          <cell r="F1978">
            <v>4859.021922428331</v>
          </cell>
          <cell r="G1978">
            <v>3111.9120000000003</v>
          </cell>
        </row>
        <row r="1979">
          <cell r="A1979" t="str">
            <v>P618173</v>
          </cell>
          <cell r="B1979" t="str">
            <v>İnfratemporal fossa tip C cerrahisi</v>
          </cell>
          <cell r="C1979" t="str">
            <v>Yaklaşım için kullanılan tüm girişimler dahil</v>
          </cell>
          <cell r="D1979" t="str">
            <v>A2</v>
          </cell>
          <cell r="F1979">
            <v>7074.1779089376059</v>
          </cell>
          <cell r="G1979">
            <v>4530.5865000000003</v>
          </cell>
        </row>
        <row r="1980">
          <cell r="A1980" t="str">
            <v>P618180</v>
          </cell>
          <cell r="B1980" t="str">
            <v>Kemik iletimi işitme dekompresyonu</v>
          </cell>
          <cell r="D1980" t="str">
            <v>C</v>
          </cell>
          <cell r="F1980">
            <v>944.18212478920748</v>
          </cell>
          <cell r="G1980">
            <v>604.69200000000001</v>
          </cell>
        </row>
        <row r="1981">
          <cell r="A1981" t="str">
            <v>P618190</v>
          </cell>
          <cell r="B1981" t="str">
            <v>Kepçe kulak  onarımı</v>
          </cell>
          <cell r="C1981" t="str">
            <v xml:space="preserve">18 yaşını doldurmuş kişiler için üç Ruh Sağlığı ve Hastalıkları uzman hekimince "major ruhsal sorunlara neden olduğunun" belirtildiği sağlık kurulu raporu gerekir. </v>
          </cell>
          <cell r="D1981" t="str">
            <v>C</v>
          </cell>
          <cell r="F1981">
            <v>1079.08937605396</v>
          </cell>
          <cell r="G1981">
            <v>691.09199999999817</v>
          </cell>
        </row>
        <row r="1982">
          <cell r="A1982" t="str">
            <v>P618200</v>
          </cell>
          <cell r="B1982" t="str">
            <v>Koklear implant yerleştirilmesi</v>
          </cell>
          <cell r="C1982" t="str">
            <v>P618021, P618090, P618100, P618201, P618202, P618203, P618250, P618340, P618410 ile birlikte faturalandırılmaz. Üçüncü basamak sağlık kurumlarınca faturalandırılır. Koklear implant ve seti dahil</v>
          </cell>
          <cell r="D1982" t="str">
            <v>A3</v>
          </cell>
          <cell r="E1982" t="str">
            <v>*</v>
          </cell>
          <cell r="F1982">
            <v>46000</v>
          </cell>
          <cell r="G1982">
            <v>29460.240000000002</v>
          </cell>
        </row>
        <row r="1983">
          <cell r="A1983" t="str">
            <v>P618201</v>
          </cell>
          <cell r="B1983" t="str">
            <v xml:space="preserve">Orta kulağa implante edilebilir işitme cihazları yerleştirilmesi </v>
          </cell>
          <cell r="C1983" t="str">
            <v>P618021, P618090, P618100, P618200, P618202, P618203, P618250, P618340, P618410 ile birlikte faturalandırılmaz. Üçüncü basamak sağlık kurumlarınca faturalandırılır. İmplant hariç</v>
          </cell>
          <cell r="D1983" t="str">
            <v>A3</v>
          </cell>
          <cell r="E1983" t="str">
            <v>*</v>
          </cell>
          <cell r="F1983">
            <v>2698.1450252951099</v>
          </cell>
          <cell r="G1983">
            <v>1728</v>
          </cell>
        </row>
        <row r="1984">
          <cell r="A1984" t="str">
            <v>P618202</v>
          </cell>
          <cell r="B1984" t="str">
            <v xml:space="preserve">Kemiğe implante edilebilir işitme cihazları yerleştirilmesi </v>
          </cell>
          <cell r="C1984" t="str">
            <v>P618021, P618090, P618100, P618200, P618201, P618203, P618250, P618340, P618410 ile birlikte faturalandırılmaz. Üçüncü basamak sağlık kurumlarınca faturalandırılır. İmplant hariç</v>
          </cell>
          <cell r="D1984" t="str">
            <v>B</v>
          </cell>
          <cell r="E1984" t="str">
            <v>*</v>
          </cell>
          <cell r="F1984">
            <v>1929.3423271500801</v>
          </cell>
          <cell r="G1984">
            <v>1235.6279999999972</v>
          </cell>
        </row>
        <row r="1985">
          <cell r="A1985" t="str">
            <v>P618203</v>
          </cell>
          <cell r="B1985" t="str">
            <v xml:space="preserve">İşitsel beyin sapı implantı yerleştirilmesi </v>
          </cell>
          <cell r="C1985" t="str">
            <v>P618021, P618090, P618100, P618200, P618201, P618202, P618250, P618340, P618410 ile birlikte faturalandırılmaz. Üçüncü basamak sağlık kurumlarınca faturalandırılır. İmplant hariç</v>
          </cell>
          <cell r="D1985" t="str">
            <v>A3</v>
          </cell>
          <cell r="E1985" t="str">
            <v>*</v>
          </cell>
          <cell r="F1985">
            <v>5008.4317032040472</v>
          </cell>
          <cell r="G1985">
            <v>3207.6000000000004</v>
          </cell>
        </row>
        <row r="1986">
          <cell r="A1986" t="str">
            <v>P618210</v>
          </cell>
          <cell r="B1986" t="str">
            <v>Kriptotia  düzeltilmesi</v>
          </cell>
          <cell r="D1986" t="str">
            <v>C</v>
          </cell>
          <cell r="F1986">
            <v>1079.089376053963</v>
          </cell>
          <cell r="G1986">
            <v>691.09199999999998</v>
          </cell>
        </row>
        <row r="1987">
          <cell r="A1987" t="str">
            <v>P618220</v>
          </cell>
          <cell r="B1987" t="str">
            <v>Kulak kepçesi replantasyonu</v>
          </cell>
          <cell r="D1987" t="str">
            <v>A3</v>
          </cell>
          <cell r="F1987">
            <v>2500.6745362563242</v>
          </cell>
          <cell r="G1987">
            <v>1601.5320000000004</v>
          </cell>
        </row>
        <row r="1988">
          <cell r="A1988" t="str">
            <v>P618230</v>
          </cell>
          <cell r="B1988" t="str">
            <v>Kulak kepçesinde yerleşik tümörler için tam kat rezeksiyon ve primer sütür</v>
          </cell>
          <cell r="D1988" t="str">
            <v>C</v>
          </cell>
          <cell r="F1988">
            <v>979.42664418212473</v>
          </cell>
          <cell r="G1988">
            <v>627.26400000000001</v>
          </cell>
        </row>
        <row r="1989">
          <cell r="A1989" t="str">
            <v>P618250</v>
          </cell>
          <cell r="B1989" t="str">
            <v xml:space="preserve">Kulak rekonstrüksiyonu, tek aşamalı </v>
          </cell>
          <cell r="D1989" t="str">
            <v>A3</v>
          </cell>
          <cell r="F1989">
            <v>4451.9392917369314</v>
          </cell>
          <cell r="G1989">
            <v>2851.2000000000003</v>
          </cell>
        </row>
        <row r="1990">
          <cell r="A1990" t="str">
            <v>P618260</v>
          </cell>
          <cell r="B1990" t="str">
            <v>Labirentektomi (TALK operasyonu)</v>
          </cell>
          <cell r="C1990" t="str">
            <v>P618090, P618100, P618190, P618340 ile birlikte faturalandırımaz.</v>
          </cell>
          <cell r="D1990" t="str">
            <v>C</v>
          </cell>
          <cell r="F1990">
            <v>1079.089376053963</v>
          </cell>
          <cell r="G1990">
            <v>691.09199999999998</v>
          </cell>
        </row>
        <row r="1991">
          <cell r="A1991" t="str">
            <v>P618270</v>
          </cell>
          <cell r="B1991" t="str">
            <v>Labirentektomi, mastoidektomi ile</v>
          </cell>
          <cell r="C1991" t="str">
            <v>P618010, P618380, P618410 ile birlikte faturalandırılmaz.</v>
          </cell>
          <cell r="D1991" t="str">
            <v>B</v>
          </cell>
          <cell r="F1991">
            <v>3157.8414839797638</v>
          </cell>
          <cell r="G1991">
            <v>2022.4080000000001</v>
          </cell>
        </row>
        <row r="1992">
          <cell r="A1992" t="str">
            <v>P618280</v>
          </cell>
          <cell r="B1992" t="str">
            <v>Labirentektomi, transkanal</v>
          </cell>
          <cell r="D1992" t="str">
            <v>B</v>
          </cell>
          <cell r="F1992">
            <v>2526.1382799325465</v>
          </cell>
          <cell r="G1992">
            <v>1617.8400000000001</v>
          </cell>
        </row>
        <row r="1993">
          <cell r="A1993" t="str">
            <v>P618290</v>
          </cell>
          <cell r="B1993" t="str">
            <v>Makrotia düzeltilmesi</v>
          </cell>
          <cell r="D1993" t="str">
            <v>C</v>
          </cell>
          <cell r="F1993">
            <v>1079.089376053963</v>
          </cell>
          <cell r="G1993">
            <v>691.09199999999998</v>
          </cell>
        </row>
        <row r="1994">
          <cell r="A1994" t="str">
            <v>P618310</v>
          </cell>
          <cell r="B1994" t="str">
            <v>Meatoplasti, stenozlarda</v>
          </cell>
          <cell r="D1994" t="str">
            <v>B</v>
          </cell>
          <cell r="F1994">
            <v>2105.2276559865095</v>
          </cell>
          <cell r="G1994">
            <v>1348.2720000000002</v>
          </cell>
        </row>
        <row r="1995">
          <cell r="A1995" t="str">
            <v>P618315</v>
          </cell>
          <cell r="B1995" t="str">
            <v>Dış kulak yolu kapatılması</v>
          </cell>
          <cell r="D1995" t="str">
            <v>B</v>
          </cell>
          <cell r="F1995">
            <v>2105.2276559865095</v>
          </cell>
          <cell r="G1995">
            <v>1348.2720000000002</v>
          </cell>
        </row>
        <row r="1996">
          <cell r="A1996" t="str">
            <v>P618320</v>
          </cell>
          <cell r="B1996" t="str">
            <v xml:space="preserve">Mikrotia onarımı  için lobül transpozisyonu </v>
          </cell>
          <cell r="D1996" t="str">
            <v>D</v>
          </cell>
          <cell r="F1996">
            <v>665.43001686340642</v>
          </cell>
          <cell r="G1996">
            <v>426.16800000000001</v>
          </cell>
        </row>
        <row r="1997">
          <cell r="A1997" t="str">
            <v>P618330</v>
          </cell>
          <cell r="B1997" t="str">
            <v>Mikrotia onarımı için  posterior sulkus oluşturulması</v>
          </cell>
          <cell r="D1997" t="str">
            <v>B</v>
          </cell>
          <cell r="F1997">
            <v>2105.2276559865095</v>
          </cell>
          <cell r="G1997">
            <v>1348.2720000000002</v>
          </cell>
        </row>
        <row r="1998">
          <cell r="A1998" t="str">
            <v>P618340</v>
          </cell>
          <cell r="B1998" t="str">
            <v>Mikrotia onarımı için kıkırdak çatı hazırlanması-yerleştirilmesi</v>
          </cell>
          <cell r="D1998" t="str">
            <v>B</v>
          </cell>
          <cell r="F1998">
            <v>2105.2276559865095</v>
          </cell>
          <cell r="G1998">
            <v>1348.2720000000002</v>
          </cell>
        </row>
        <row r="1999">
          <cell r="A1999" t="str">
            <v>P618350</v>
          </cell>
          <cell r="B1999" t="str">
            <v>Miringoplasti</v>
          </cell>
          <cell r="C1999" t="str">
            <v xml:space="preserve">P618090, P618100, P618190, P618250 ile birlikte faturalandırılmaz. </v>
          </cell>
          <cell r="D1999" t="str">
            <v>C</v>
          </cell>
          <cell r="F1999">
            <v>1213.9966273187183</v>
          </cell>
          <cell r="G1999">
            <v>777.49200000000008</v>
          </cell>
        </row>
        <row r="2000">
          <cell r="A2000" t="str">
            <v>P618370</v>
          </cell>
          <cell r="B2000" t="str">
            <v>Petröz apeks rezeksiyonu ve radikal mastoidektomi</v>
          </cell>
          <cell r="D2000" t="str">
            <v>A3</v>
          </cell>
          <cell r="F2000">
            <v>4591.0623946037103</v>
          </cell>
          <cell r="G2000">
            <v>2940.3</v>
          </cell>
        </row>
        <row r="2001">
          <cell r="A2001" t="str">
            <v>P618380</v>
          </cell>
          <cell r="B2001" t="str">
            <v>Radikal veya çoklu modifiye radikal mastoidektomi</v>
          </cell>
          <cell r="C2001" t="str">
            <v>P618021 ile birlikte faturalandırılmaz.</v>
          </cell>
          <cell r="D2001" t="str">
            <v>B</v>
          </cell>
          <cell r="F2001">
            <v>2318.7183811129848</v>
          </cell>
          <cell r="G2001">
            <v>1485</v>
          </cell>
        </row>
        <row r="2002">
          <cell r="A2002" t="str">
            <v>P618390</v>
          </cell>
          <cell r="B2002" t="str">
            <v>Stapedektomi</v>
          </cell>
          <cell r="C2002" t="str">
            <v>Teflon piston vb. protez dahil</v>
          </cell>
          <cell r="D2002" t="str">
            <v>B</v>
          </cell>
          <cell r="F2002">
            <v>2698.1450252951099</v>
          </cell>
          <cell r="G2002">
            <v>1728</v>
          </cell>
        </row>
        <row r="2003">
          <cell r="A2003" t="str">
            <v>P618400</v>
          </cell>
          <cell r="B2003" t="str">
            <v>Temporal kemik rezeksiyonu</v>
          </cell>
          <cell r="D2003" t="str">
            <v>A3</v>
          </cell>
          <cell r="F2003">
            <v>4637.4367622259697</v>
          </cell>
          <cell r="G2003">
            <v>2970</v>
          </cell>
        </row>
        <row r="2004">
          <cell r="A2004" t="str">
            <v>P618410</v>
          </cell>
          <cell r="B2004" t="str">
            <v xml:space="preserve">Timpanoplasti </v>
          </cell>
          <cell r="C2004" t="str">
            <v>P618010, P618021 ile birlikte faturalandırılmaz.
Mastoidektomi ve kemikçik zincir onarımı dahil.</v>
          </cell>
          <cell r="D2004" t="str">
            <v>B</v>
          </cell>
          <cell r="E2004" t="str">
            <v>*</v>
          </cell>
          <cell r="F2004">
            <v>1929.3423271500842</v>
          </cell>
          <cell r="G2004">
            <v>1235.6279999999999</v>
          </cell>
        </row>
        <row r="2005">
          <cell r="A2005" t="str">
            <v>P618411</v>
          </cell>
          <cell r="B2005" t="str">
            <v>Ventilasyon tüpü uygulaması, tek taraf</v>
          </cell>
          <cell r="C2005" t="str">
            <v xml:space="preserve">Miringotomi dahil </v>
          </cell>
          <cell r="D2005" t="str">
            <v>D</v>
          </cell>
          <cell r="F2005">
            <v>337.26812816188874</v>
          </cell>
          <cell r="G2005">
            <v>216</v>
          </cell>
        </row>
        <row r="2006">
          <cell r="B2006" t="str">
            <v>6.11.ENDOKRİN SİSTEM CERRAHİSİ</v>
          </cell>
          <cell r="G2006">
            <v>0</v>
          </cell>
        </row>
        <row r="2007">
          <cell r="A2007" t="str">
            <v>P618420</v>
          </cell>
          <cell r="B2007" t="str">
            <v>Timektomi,  basit</v>
          </cell>
          <cell r="C2007" t="str">
            <v>P618430 ile birlikte faturalandırılmaz.</v>
          </cell>
          <cell r="D2007" t="str">
            <v>A3</v>
          </cell>
          <cell r="F2007">
            <v>3660.3709949409781</v>
          </cell>
          <cell r="G2007">
            <v>2344.248</v>
          </cell>
        </row>
        <row r="2008">
          <cell r="A2008" t="str">
            <v>P618430</v>
          </cell>
          <cell r="B2008" t="str">
            <v>Timektomi,  maksimal</v>
          </cell>
          <cell r="C2008" t="str">
            <v>P618420 ile birlikte faturalandırılmaz.</v>
          </cell>
          <cell r="D2008" t="str">
            <v>A3</v>
          </cell>
          <cell r="F2008">
            <v>6039.7976391231041</v>
          </cell>
          <cell r="G2008">
            <v>3868.1280000000006</v>
          </cell>
        </row>
        <row r="2009">
          <cell r="A2009" t="str">
            <v>P618440</v>
          </cell>
          <cell r="B2009" t="str">
            <v>Substernal tiroidektomi, intratorasik</v>
          </cell>
          <cell r="C2009" t="str">
            <v>Sternal split veya total sternotomi</v>
          </cell>
          <cell r="D2009" t="str">
            <v>A3</v>
          </cell>
          <cell r="F2009">
            <v>3529.089376053963</v>
          </cell>
          <cell r="G2009">
            <v>2260.17</v>
          </cell>
        </row>
        <row r="2010">
          <cell r="A2010" t="str">
            <v>P618450</v>
          </cell>
          <cell r="B2010" t="str">
            <v>Tiroid biyopsisi, cerrahi</v>
          </cell>
          <cell r="D2010" t="str">
            <v>D</v>
          </cell>
          <cell r="F2010">
            <v>705.90219224283317</v>
          </cell>
          <cell r="G2010">
            <v>452.08800000000008</v>
          </cell>
        </row>
        <row r="2011">
          <cell r="A2011" t="str">
            <v>P618460</v>
          </cell>
          <cell r="B2011" t="str">
            <v>Tiroidektomi subtotal, tek taraf</v>
          </cell>
          <cell r="D2011" t="str">
            <v>B</v>
          </cell>
          <cell r="E2011" t="str">
            <v>*</v>
          </cell>
          <cell r="F2011">
            <v>1286.3406408094436</v>
          </cell>
          <cell r="G2011">
            <v>823.82399999999996</v>
          </cell>
        </row>
        <row r="2012">
          <cell r="A2012" t="str">
            <v>P618470</v>
          </cell>
          <cell r="B2012" t="str">
            <v>Tiroidektomi subtotal, iki taraf</v>
          </cell>
          <cell r="D2012" t="str">
            <v>B</v>
          </cell>
          <cell r="E2012" t="str">
            <v>*</v>
          </cell>
          <cell r="F2012">
            <v>1672.1753794266442</v>
          </cell>
          <cell r="G2012">
            <v>1070.9280000000001</v>
          </cell>
        </row>
        <row r="2013">
          <cell r="A2013" t="str">
            <v>P618480</v>
          </cell>
          <cell r="B2013" t="str">
            <v>Tiroidektomi total, tek taraf</v>
          </cell>
          <cell r="D2013" t="str">
            <v>B</v>
          </cell>
          <cell r="E2013" t="str">
            <v>*</v>
          </cell>
          <cell r="F2013">
            <v>1414.8397976391232</v>
          </cell>
          <cell r="G2013">
            <v>906.12</v>
          </cell>
        </row>
        <row r="2014">
          <cell r="A2014" t="str">
            <v>P618490</v>
          </cell>
          <cell r="B2014" t="str">
            <v>Tiroidektomi total, iki taraf</v>
          </cell>
          <cell r="D2014" t="str">
            <v>B</v>
          </cell>
          <cell r="E2014" t="str">
            <v>*</v>
          </cell>
          <cell r="F2014">
            <v>1865.0927487352446</v>
          </cell>
          <cell r="G2014">
            <v>1194.48</v>
          </cell>
        </row>
        <row r="2015">
          <cell r="A2015" t="str">
            <v>P618500</v>
          </cell>
          <cell r="B2015" t="str">
            <v xml:space="preserve">Tiroidektomi (Tek taraf total ve karşı taraf subtotal) </v>
          </cell>
          <cell r="D2015" t="str">
            <v>B</v>
          </cell>
          <cell r="E2015" t="str">
            <v>*</v>
          </cell>
          <cell r="F2015">
            <v>1607.7571669477236</v>
          </cell>
          <cell r="G2015">
            <v>1029.6720000000003</v>
          </cell>
        </row>
        <row r="2016">
          <cell r="A2016" t="str">
            <v>P618510</v>
          </cell>
          <cell r="B2016" t="str">
            <v xml:space="preserve">Tiroidektomi (Tamamlayıcı, total) </v>
          </cell>
          <cell r="D2016" t="str">
            <v>B</v>
          </cell>
          <cell r="F2016">
            <v>2426.1382799325465</v>
          </cell>
          <cell r="G2016">
            <v>1553.796</v>
          </cell>
        </row>
        <row r="2017">
          <cell r="A2017" t="str">
            <v>P618520</v>
          </cell>
          <cell r="B2017" t="str">
            <v>Paratiroid kas implantasyonu, otogreft</v>
          </cell>
          <cell r="D2017" t="str">
            <v>D</v>
          </cell>
          <cell r="F2017">
            <v>882.46205733558179</v>
          </cell>
          <cell r="G2017">
            <v>565.16399999999999</v>
          </cell>
        </row>
        <row r="2018">
          <cell r="A2018" t="str">
            <v>P618530</v>
          </cell>
          <cell r="B2018" t="str">
            <v>Paratiroidektomi, adenom için</v>
          </cell>
          <cell r="D2018" t="str">
            <v>B</v>
          </cell>
          <cell r="F2018">
            <v>1819.5615514333897</v>
          </cell>
          <cell r="G2018">
            <v>1165.3200000000002</v>
          </cell>
        </row>
        <row r="2019">
          <cell r="A2019" t="str">
            <v>P618540</v>
          </cell>
          <cell r="B2019" t="str">
            <v>Paratiroidektomi, hiperplazi veya kanser için</v>
          </cell>
          <cell r="D2019" t="str">
            <v>B</v>
          </cell>
          <cell r="F2019">
            <v>2577.7403035413154</v>
          </cell>
          <cell r="G2019">
            <v>1650.8879999999999</v>
          </cell>
        </row>
        <row r="2020">
          <cell r="A2020" t="str">
            <v>P618550</v>
          </cell>
          <cell r="B2020" t="str">
            <v>Sürrenalektomi transperitoneal, tek taraf</v>
          </cell>
          <cell r="D2020" t="str">
            <v>A3</v>
          </cell>
          <cell r="F2020">
            <v>3118.9080944350758</v>
          </cell>
          <cell r="G2020">
            <v>1997.4734999999998</v>
          </cell>
        </row>
        <row r="2021">
          <cell r="A2021" t="str">
            <v>P618551</v>
          </cell>
          <cell r="B2021" t="str">
            <v>Sürrenalektomi transperitoneal, tek taraf, laparoskopik</v>
          </cell>
          <cell r="D2021" t="str">
            <v>A3</v>
          </cell>
          <cell r="E2021" t="str">
            <v>*</v>
          </cell>
          <cell r="F2021">
            <v>3118</v>
          </cell>
          <cell r="G2021">
            <v>1996.89192</v>
          </cell>
        </row>
        <row r="2022">
          <cell r="A2022" t="str">
            <v>P618560</v>
          </cell>
          <cell r="B2022" t="str">
            <v xml:space="preserve">Sürrenalektomi lomber, ekstra peritoneal, tek taraf </v>
          </cell>
          <cell r="D2022" t="str">
            <v>B</v>
          </cell>
          <cell r="F2022">
            <v>1721.0792580101181</v>
          </cell>
          <cell r="G2022">
            <v>1102.248</v>
          </cell>
        </row>
        <row r="2023">
          <cell r="A2023" t="str">
            <v>P618570</v>
          </cell>
          <cell r="B2023" t="str">
            <v>Nöroblastom eksizyonu</v>
          </cell>
          <cell r="D2023" t="str">
            <v>A3</v>
          </cell>
          <cell r="F2023">
            <v>5937.7403035413154</v>
          </cell>
          <cell r="G2023">
            <v>3802.7664</v>
          </cell>
        </row>
        <row r="2024">
          <cell r="B2024" t="str">
            <v>6.12.ÜRİNER SİSTEM CERRAHİSİ</v>
          </cell>
          <cell r="G2024">
            <v>0</v>
          </cell>
        </row>
        <row r="2025">
          <cell r="B2025" t="str">
            <v>BÖBREK</v>
          </cell>
          <cell r="G2025">
            <v>0</v>
          </cell>
        </row>
        <row r="2026">
          <cell r="A2026" t="str">
            <v>P618580</v>
          </cell>
          <cell r="B2026" t="str">
            <v>Atnalı böbrek revizyonu, istmektomi</v>
          </cell>
          <cell r="D2026" t="str">
            <v>A3</v>
          </cell>
          <cell r="F2026">
            <v>3742.8752107925802</v>
          </cell>
          <cell r="G2026">
            <v>2397.0870000000004</v>
          </cell>
        </row>
        <row r="2027">
          <cell r="A2027" t="str">
            <v>P618590</v>
          </cell>
          <cell r="B2027" t="str">
            <v>Böbrek biyopsisi, açık cerrahi</v>
          </cell>
          <cell r="D2027" t="str">
            <v>C</v>
          </cell>
          <cell r="F2027">
            <v>938.11129848229336</v>
          </cell>
          <cell r="G2027">
            <v>600.80399999999997</v>
          </cell>
        </row>
        <row r="2028">
          <cell r="A2028" t="str">
            <v>P618600</v>
          </cell>
          <cell r="B2028" t="str">
            <v>Böbrek kisti rezeksiyonu</v>
          </cell>
          <cell r="D2028" t="str">
            <v>B</v>
          </cell>
          <cell r="F2028">
            <v>1229.1736930860034</v>
          </cell>
          <cell r="G2028">
            <v>787.21199999999999</v>
          </cell>
        </row>
        <row r="2029">
          <cell r="A2029" t="str">
            <v>P618610</v>
          </cell>
          <cell r="B2029" t="str">
            <v>Böbrek transplantasyonu</v>
          </cell>
          <cell r="D2029" t="str">
            <v>A1</v>
          </cell>
          <cell r="E2029" t="str">
            <v>*</v>
          </cell>
          <cell r="F2029">
            <v>52276.55986509275</v>
          </cell>
          <cell r="G2029">
            <v>33480</v>
          </cell>
        </row>
        <row r="2030">
          <cell r="A2030" t="str">
            <v>P618620</v>
          </cell>
          <cell r="B2030" t="str">
            <v>Böbrek tümörü perkütan rezeksiyonu</v>
          </cell>
          <cell r="D2030" t="str">
            <v>A3</v>
          </cell>
          <cell r="F2030">
            <v>4304.3064924114669</v>
          </cell>
          <cell r="G2030">
            <v>2756.6500499999997</v>
          </cell>
        </row>
        <row r="2031">
          <cell r="A2031" t="str">
            <v>P618630</v>
          </cell>
          <cell r="B2031" t="str">
            <v>Endopyelotomi</v>
          </cell>
          <cell r="D2031" t="str">
            <v>A3</v>
          </cell>
          <cell r="F2031">
            <v>3118.9080944350758</v>
          </cell>
          <cell r="G2031">
            <v>1997.4734999999998</v>
          </cell>
        </row>
        <row r="2032">
          <cell r="A2032" t="str">
            <v>P618640</v>
          </cell>
          <cell r="B2032" t="str">
            <v>ESWL 1. seans</v>
          </cell>
          <cell r="C2032" t="str">
            <v xml:space="preserve">SUT'un 2.4.4.A maddesine bakınız. İşlem puanlarına, tedavi sırasında yapılan tetkik, tahlil ve röntgen için kullanılan ilaç ve her türlü malzeme bedeli dâhil olup, bunlar için ayrıca bir ödeme yapılmayacaktır. </v>
          </cell>
          <cell r="D2032" t="str">
            <v>D</v>
          </cell>
          <cell r="F2032">
            <v>303.54131534569984</v>
          </cell>
          <cell r="G2032">
            <v>194.4</v>
          </cell>
        </row>
        <row r="2033">
          <cell r="A2033" t="str">
            <v>P618641</v>
          </cell>
          <cell r="B2033" t="str">
            <v>ESWL 2. seans</v>
          </cell>
          <cell r="C2033" t="str">
            <v xml:space="preserve">SUT'un 2.4.4.A maddesine bakınız. İşlem puanlarına, tedavi sırasında yapılan tetkik, tahlil ve röntgen için kullanılan ilaç ve her türlü malzeme bedeli dâhil olup, bunlar için ayrıca bir ödeme yapılmayacaktır. </v>
          </cell>
          <cell r="D2033" t="str">
            <v>D</v>
          </cell>
          <cell r="F2033">
            <v>227.6559865092749</v>
          </cell>
          <cell r="G2033">
            <v>145.80000000000001</v>
          </cell>
        </row>
        <row r="2034">
          <cell r="A2034" t="str">
            <v>P618642</v>
          </cell>
          <cell r="B2034" t="str">
            <v>ESWL 3. seans</v>
          </cell>
          <cell r="C2034" t="str">
            <v xml:space="preserve">SUT'un 2.4.4.A maddesine bakınız. İşlem puanlarına, tedavi sırasında yapılan tetkik, tahlil ve röntgen için kullanılan ilaç ve her türlü malzeme bedeli dâhil olup, bunlar için ayrıca bir ödeme yapılmayacaktır. </v>
          </cell>
          <cell r="D2034" t="str">
            <v>D</v>
          </cell>
          <cell r="F2034">
            <v>151.77065767284992</v>
          </cell>
          <cell r="G2034">
            <v>97.2</v>
          </cell>
        </row>
        <row r="2035">
          <cell r="A2035" t="str">
            <v>P618650</v>
          </cell>
          <cell r="B2035" t="str">
            <v>Laparoskopik nefrektomi</v>
          </cell>
          <cell r="D2035" t="str">
            <v>A3</v>
          </cell>
          <cell r="E2035" t="str">
            <v>*</v>
          </cell>
          <cell r="F2035">
            <v>2495.7841483979764</v>
          </cell>
          <cell r="G2035">
            <v>1598.4</v>
          </cell>
        </row>
        <row r="2036">
          <cell r="A2036" t="str">
            <v>P618660</v>
          </cell>
          <cell r="B2036" t="str">
            <v>Nefrektomi, basit</v>
          </cell>
          <cell r="D2036" t="str">
            <v>B</v>
          </cell>
          <cell r="F2036">
            <v>1757.1669477234402</v>
          </cell>
          <cell r="G2036">
            <v>1125.3600000000001</v>
          </cell>
        </row>
        <row r="2037">
          <cell r="A2037" t="str">
            <v>P618670</v>
          </cell>
          <cell r="B2037" t="str">
            <v>Nefrektomi, canlı donör</v>
          </cell>
          <cell r="D2037" t="str">
            <v>A3</v>
          </cell>
          <cell r="F2037">
            <v>3118.9080944350758</v>
          </cell>
          <cell r="G2037">
            <v>1997.4734999999998</v>
          </cell>
        </row>
        <row r="2038">
          <cell r="A2038" t="str">
            <v>P618680</v>
          </cell>
          <cell r="B2038" t="str">
            <v>Nefrektomi, parsiyel</v>
          </cell>
          <cell r="D2038" t="str">
            <v>A3</v>
          </cell>
          <cell r="F2038">
            <v>4721.75</v>
          </cell>
          <cell r="G2038">
            <v>3023.99757</v>
          </cell>
        </row>
        <row r="2039">
          <cell r="A2039" t="str">
            <v>P618690</v>
          </cell>
          <cell r="B2039" t="str">
            <v>Nefrektomi, radikal</v>
          </cell>
          <cell r="D2039" t="str">
            <v>A3</v>
          </cell>
          <cell r="E2039" t="str">
            <v>*</v>
          </cell>
          <cell r="F2039">
            <v>4215.8509999999997</v>
          </cell>
          <cell r="G2039">
            <v>2699.9996144399997</v>
          </cell>
        </row>
        <row r="2040">
          <cell r="A2040" t="str">
            <v>P618700</v>
          </cell>
          <cell r="B2040" t="str">
            <v>Nefrektomi, subkapsüler</v>
          </cell>
          <cell r="D2040" t="str">
            <v>B</v>
          </cell>
          <cell r="F2040">
            <v>1843.8448566610457</v>
          </cell>
          <cell r="G2040">
            <v>1180.8720000000001</v>
          </cell>
        </row>
        <row r="2041">
          <cell r="A2041" t="str">
            <v>P618710</v>
          </cell>
          <cell r="B2041" t="str">
            <v>Nefrokütanöz fistül onarımı</v>
          </cell>
          <cell r="D2041" t="str">
            <v>A3</v>
          </cell>
          <cell r="F2041">
            <v>2268.2967959527823</v>
          </cell>
          <cell r="G2041">
            <v>1452.7080000000001</v>
          </cell>
        </row>
        <row r="2042">
          <cell r="A2042" t="str">
            <v>P618720</v>
          </cell>
          <cell r="B2042" t="str">
            <v>Nefrolitotomi</v>
          </cell>
          <cell r="D2042" t="str">
            <v>B</v>
          </cell>
          <cell r="F2042">
            <v>1966.7790893760539</v>
          </cell>
          <cell r="G2042">
            <v>1259.604</v>
          </cell>
        </row>
        <row r="2043">
          <cell r="A2043" t="str">
            <v>P618730</v>
          </cell>
          <cell r="B2043" t="str">
            <v>Nefrolitotomi, anatrofik</v>
          </cell>
          <cell r="D2043" t="str">
            <v>A3</v>
          </cell>
          <cell r="F2043">
            <v>2948.9038785834741</v>
          </cell>
          <cell r="G2043">
            <v>1888.5960000000002</v>
          </cell>
        </row>
        <row r="2044">
          <cell r="A2044" t="str">
            <v>P618740</v>
          </cell>
          <cell r="B2044" t="str">
            <v>Nefrolitotomi, perkütan</v>
          </cell>
          <cell r="D2044" t="str">
            <v>A3</v>
          </cell>
          <cell r="E2044" t="str">
            <v>*</v>
          </cell>
          <cell r="F2044">
            <v>4047.2175379426644</v>
          </cell>
          <cell r="G2044">
            <v>2592</v>
          </cell>
        </row>
        <row r="2045">
          <cell r="A2045" t="str">
            <v>P618750</v>
          </cell>
          <cell r="B2045" t="str">
            <v>Nefropeksi</v>
          </cell>
          <cell r="D2045" t="str">
            <v>C</v>
          </cell>
          <cell r="F2045">
            <v>938.11129848229336</v>
          </cell>
          <cell r="G2045">
            <v>600.80399999999997</v>
          </cell>
        </row>
        <row r="2046">
          <cell r="A2046" t="str">
            <v>P618760</v>
          </cell>
          <cell r="B2046" t="str">
            <v>Nefropyelolitotomi</v>
          </cell>
          <cell r="D2046" t="str">
            <v>B</v>
          </cell>
          <cell r="F2046">
            <v>1966.7790893760539</v>
          </cell>
          <cell r="G2046">
            <v>1259.604</v>
          </cell>
        </row>
        <row r="2047">
          <cell r="A2047" t="str">
            <v>P618770</v>
          </cell>
          <cell r="B2047" t="str">
            <v>Nefrostomi kapatılması</v>
          </cell>
          <cell r="D2047" t="str">
            <v>C</v>
          </cell>
          <cell r="F2047">
            <v>938.11129848229336</v>
          </cell>
          <cell r="G2047">
            <v>600.80399999999997</v>
          </cell>
        </row>
        <row r="2048">
          <cell r="A2048" t="str">
            <v>P618780</v>
          </cell>
          <cell r="B2048" t="str">
            <v>Nefrostomi, açık cerrahi</v>
          </cell>
          <cell r="D2048" t="str">
            <v>B</v>
          </cell>
          <cell r="F2048">
            <v>1475.0421585160204</v>
          </cell>
          <cell r="G2048">
            <v>944.67600000000016</v>
          </cell>
        </row>
        <row r="2049">
          <cell r="A2049" t="str">
            <v>P618790</v>
          </cell>
          <cell r="B2049" t="str">
            <v>Nefroüreterektomi</v>
          </cell>
          <cell r="D2049" t="str">
            <v>B</v>
          </cell>
          <cell r="F2049">
            <v>2124.789207419899</v>
          </cell>
          <cell r="G2049">
            <v>1360.8000000000002</v>
          </cell>
        </row>
        <row r="2050">
          <cell r="A2050" t="str">
            <v>P618800</v>
          </cell>
          <cell r="B2050" t="str">
            <v>Nefroüreterektomi ve parsiyel sistektomi</v>
          </cell>
          <cell r="D2050" t="str">
            <v>A3</v>
          </cell>
          <cell r="F2050">
            <v>5059.021922428331</v>
          </cell>
          <cell r="G2050">
            <v>3240</v>
          </cell>
        </row>
        <row r="2051">
          <cell r="A2051" t="str">
            <v>P618810</v>
          </cell>
          <cell r="B2051" t="str">
            <v>Nefrovezikal stent yerleştirilmesi, subkütan</v>
          </cell>
          <cell r="D2051" t="str">
            <v>A3</v>
          </cell>
          <cell r="F2051">
            <v>2722.0910623946038</v>
          </cell>
          <cell r="G2051">
            <v>1743.3360000000002</v>
          </cell>
        </row>
        <row r="2052">
          <cell r="A2052" t="str">
            <v>P618820</v>
          </cell>
          <cell r="B2052" t="str">
            <v>Perirenal apse drenajı, cerrahi</v>
          </cell>
          <cell r="D2052" t="str">
            <v>C</v>
          </cell>
          <cell r="F2052">
            <v>703.70994940978085</v>
          </cell>
          <cell r="G2052">
            <v>450.68400000000003</v>
          </cell>
        </row>
        <row r="2053">
          <cell r="A2053" t="str">
            <v>P618830</v>
          </cell>
          <cell r="B2053" t="str">
            <v>Piyelolitotomi</v>
          </cell>
          <cell r="D2053" t="str">
            <v>B</v>
          </cell>
          <cell r="E2053" t="str">
            <v>*</v>
          </cell>
          <cell r="F2053">
            <v>1607.7571669477236</v>
          </cell>
          <cell r="G2053">
            <v>1029.6720000000003</v>
          </cell>
        </row>
        <row r="2054">
          <cell r="A2054" t="str">
            <v>P618840</v>
          </cell>
          <cell r="B2054" t="str">
            <v>Piyeloplasti</v>
          </cell>
          <cell r="C2054" t="str">
            <v>P618830 ve P619070 ile birlikte faturalandırılmaz.</v>
          </cell>
          <cell r="D2054" t="str">
            <v>B</v>
          </cell>
          <cell r="E2054" t="str">
            <v>*</v>
          </cell>
          <cell r="F2054">
            <v>1843.8448566610457</v>
          </cell>
          <cell r="G2054">
            <v>1180.8720000000001</v>
          </cell>
        </row>
        <row r="2055">
          <cell r="A2055" t="str">
            <v>P618850</v>
          </cell>
          <cell r="B2055" t="str">
            <v>Piyelostomi</v>
          </cell>
          <cell r="D2055" t="str">
            <v>C</v>
          </cell>
          <cell r="F2055">
            <v>1055.4806070826307</v>
          </cell>
          <cell r="G2055">
            <v>675.97199999999998</v>
          </cell>
        </row>
        <row r="2056">
          <cell r="A2056" t="str">
            <v>P618860</v>
          </cell>
          <cell r="B2056" t="str">
            <v>Renal arter plastik operasyonu</v>
          </cell>
          <cell r="D2056" t="str">
            <v>A3</v>
          </cell>
          <cell r="F2056">
            <v>3742.8752107925802</v>
          </cell>
          <cell r="G2056">
            <v>2397.0870000000004</v>
          </cell>
        </row>
        <row r="2057">
          <cell r="A2057" t="str">
            <v>P618861</v>
          </cell>
          <cell r="B2057" t="str">
            <v>Wilm’s tümörü çıkarılması</v>
          </cell>
          <cell r="D2057" t="str">
            <v>B</v>
          </cell>
          <cell r="E2057" t="str">
            <v>*</v>
          </cell>
          <cell r="F2057">
            <v>2722</v>
          </cell>
          <cell r="G2057">
            <v>1743.2776800000001</v>
          </cell>
        </row>
        <row r="2058">
          <cell r="A2058" t="str">
            <v>P618870</v>
          </cell>
          <cell r="B2058" t="str">
            <v>Renal kist eksizyonu, laparoskopik</v>
          </cell>
          <cell r="D2058" t="str">
            <v>B</v>
          </cell>
          <cell r="F2058">
            <v>1229.1736930860034</v>
          </cell>
          <cell r="G2058">
            <v>787.21199999999999</v>
          </cell>
        </row>
        <row r="2059">
          <cell r="A2059" t="str">
            <v>P618880</v>
          </cell>
          <cell r="B2059" t="str">
            <v>Renal rüptür onarımı</v>
          </cell>
          <cell r="D2059" t="str">
            <v>A3</v>
          </cell>
          <cell r="F2059">
            <v>3118.9080944350758</v>
          </cell>
          <cell r="G2059">
            <v>1997.4734999999998</v>
          </cell>
        </row>
        <row r="2060">
          <cell r="A2060" t="str">
            <v>P618890</v>
          </cell>
          <cell r="B2060" t="str">
            <v>Retrograd pyelografi, endoskopi dahil</v>
          </cell>
          <cell r="D2060" t="str">
            <v>D</v>
          </cell>
          <cell r="F2060">
            <v>465.09274873524458</v>
          </cell>
          <cell r="G2060">
            <v>297.86400000000003</v>
          </cell>
        </row>
        <row r="2061">
          <cell r="A2061" t="str">
            <v>P618900</v>
          </cell>
          <cell r="B2061" t="str">
            <v xml:space="preserve">Travmatik böbrek rüptüründe onarım </v>
          </cell>
          <cell r="D2061" t="str">
            <v>B</v>
          </cell>
          <cell r="F2061">
            <v>1843.8448566610457</v>
          </cell>
          <cell r="G2061">
            <v>1180.8720000000001</v>
          </cell>
        </row>
        <row r="2062">
          <cell r="B2062" t="str">
            <v>ÜRETER</v>
          </cell>
          <cell r="G2062">
            <v>0</v>
          </cell>
        </row>
        <row r="2063">
          <cell r="A2063" t="str">
            <v>P618910</v>
          </cell>
          <cell r="B2063" t="str">
            <v>Endoskopik üreter taşı tedavisi</v>
          </cell>
          <cell r="C2063" t="str">
            <v xml:space="preserve">P619010, P618960, P618970, P618980, P619560, P621090 ile birlikte faturalandırılmaz. </v>
          </cell>
          <cell r="D2063" t="str">
            <v>B</v>
          </cell>
          <cell r="E2063" t="str">
            <v>*</v>
          </cell>
          <cell r="F2063">
            <v>1286.3406408094436</v>
          </cell>
          <cell r="G2063">
            <v>823.82399999999996</v>
          </cell>
        </row>
        <row r="2064">
          <cell r="A2064" t="str">
            <v>P618920</v>
          </cell>
          <cell r="B2064" t="str">
            <v>Retrograd üreteral kateterizasyon</v>
          </cell>
          <cell r="D2064" t="str">
            <v>D</v>
          </cell>
          <cell r="F2064">
            <v>367.28499156829685</v>
          </cell>
          <cell r="G2064">
            <v>235.22400000000002</v>
          </cell>
        </row>
        <row r="2065">
          <cell r="A2065" t="str">
            <v>P618930</v>
          </cell>
          <cell r="B2065" t="str">
            <v>Transüreteroüreterostomi</v>
          </cell>
          <cell r="D2065" t="str">
            <v>B</v>
          </cell>
          <cell r="F2065">
            <v>1721.0792580101181</v>
          </cell>
          <cell r="G2065">
            <v>1102.248</v>
          </cell>
        </row>
        <row r="2066">
          <cell r="A2066" t="str">
            <v>P618940</v>
          </cell>
          <cell r="B2066" t="str">
            <v>Urakus kist ve fistül eksizyonu</v>
          </cell>
          <cell r="D2066" t="str">
            <v>B</v>
          </cell>
          <cell r="F2066">
            <v>1475.0421585160204</v>
          </cell>
          <cell r="G2066">
            <v>944.67600000000016</v>
          </cell>
        </row>
        <row r="2067">
          <cell r="A2067" t="str">
            <v>P618950</v>
          </cell>
          <cell r="B2067" t="str">
            <v>Üreter tümöründe üreterektomi ve anastomoz</v>
          </cell>
          <cell r="D2067" t="str">
            <v>B</v>
          </cell>
          <cell r="F2067">
            <v>2089.7133220910628</v>
          </cell>
          <cell r="G2067">
            <v>1338.3360000000005</v>
          </cell>
        </row>
        <row r="2068">
          <cell r="A2068" t="str">
            <v>P618960</v>
          </cell>
          <cell r="B2068" t="str">
            <v>Üreteral  J Stent yerleştirilmesi</v>
          </cell>
          <cell r="C2068" t="str">
            <v>Endoskopi dahil, J Stent hariç</v>
          </cell>
          <cell r="D2068" t="str">
            <v>D</v>
          </cell>
          <cell r="F2068">
            <v>367.28499156829685</v>
          </cell>
          <cell r="G2068">
            <v>235.22400000000002</v>
          </cell>
        </row>
        <row r="2069">
          <cell r="A2069" t="str">
            <v>P618970</v>
          </cell>
          <cell r="B2069" t="str">
            <v>Üreteral balon dilatasyonu</v>
          </cell>
          <cell r="C2069" t="str">
            <v>Balon hariç</v>
          </cell>
          <cell r="D2069" t="str">
            <v>D</v>
          </cell>
          <cell r="F2069">
            <v>367.28499156829685</v>
          </cell>
          <cell r="G2069">
            <v>235.22400000000002</v>
          </cell>
        </row>
        <row r="2070">
          <cell r="A2070" t="str">
            <v>P618980</v>
          </cell>
          <cell r="B2070" t="str">
            <v xml:space="preserve">Double J harici kalıcı üreteral stent yerleştirilmesi </v>
          </cell>
          <cell r="C2070" t="str">
            <v>Stent hariç</v>
          </cell>
          <cell r="D2070" t="str">
            <v>C</v>
          </cell>
          <cell r="E2070" t="str">
            <v>*</v>
          </cell>
          <cell r="F2070">
            <v>578.920741989882</v>
          </cell>
          <cell r="G2070">
            <v>370.76400000000001</v>
          </cell>
        </row>
        <row r="2071">
          <cell r="A2071" t="str">
            <v>P618990</v>
          </cell>
          <cell r="B2071" t="str">
            <v>Üreteral stent çıkarılması</v>
          </cell>
          <cell r="C2071" t="str">
            <v xml:space="preserve">P619130 ile birlikte faturalandırılmaz. Sistoskopi ayrıca faturalandırılmaz. </v>
          </cell>
          <cell r="D2071" t="str">
            <v>D</v>
          </cell>
          <cell r="F2071">
            <v>367.28499156829685</v>
          </cell>
          <cell r="G2071">
            <v>235.22400000000002</v>
          </cell>
        </row>
        <row r="2072">
          <cell r="A2072" t="str">
            <v>P619000</v>
          </cell>
          <cell r="B2072" t="str">
            <v>Üreteral substitüsyonlar (İleal üreter)</v>
          </cell>
          <cell r="C2072" t="str">
            <v>Barsak cerrahisi dahil</v>
          </cell>
          <cell r="D2072" t="str">
            <v>A3</v>
          </cell>
          <cell r="F2072">
            <v>3742.8752107925802</v>
          </cell>
          <cell r="G2072">
            <v>2397.0870000000004</v>
          </cell>
        </row>
        <row r="2073">
          <cell r="A2073" t="str">
            <v>P619010</v>
          </cell>
          <cell r="B2073" t="str">
            <v>Üretere basket konulması, transüreterolitotomi</v>
          </cell>
          <cell r="C2073" t="str">
            <v>P618970 ve P619560 ile birlikte faturalandırılmaz.</v>
          </cell>
          <cell r="D2073" t="str">
            <v>C</v>
          </cell>
          <cell r="F2073">
            <v>1055.4806070826307</v>
          </cell>
          <cell r="G2073">
            <v>675.97199999999998</v>
          </cell>
        </row>
        <row r="2074">
          <cell r="A2074" t="str">
            <v>P619020</v>
          </cell>
          <cell r="B2074" t="str">
            <v>Üreterektomi</v>
          </cell>
          <cell r="D2074" t="str">
            <v>B</v>
          </cell>
          <cell r="F2074">
            <v>2089.7133220910628</v>
          </cell>
          <cell r="G2074">
            <v>1338.3360000000005</v>
          </cell>
        </row>
        <row r="2075">
          <cell r="A2075" t="str">
            <v>P619030</v>
          </cell>
          <cell r="B2075" t="str">
            <v>Üreterokalisiyel anastamoz</v>
          </cell>
          <cell r="D2075" t="str">
            <v>A3</v>
          </cell>
          <cell r="F2075">
            <v>2268.2967959527823</v>
          </cell>
          <cell r="G2075">
            <v>1452.7080000000001</v>
          </cell>
        </row>
        <row r="2076">
          <cell r="A2076" t="str">
            <v>P619040</v>
          </cell>
          <cell r="B2076" t="str">
            <v>Üreterokütaneostomi</v>
          </cell>
          <cell r="D2076" t="str">
            <v>B</v>
          </cell>
          <cell r="F2076">
            <v>1721.0792580101181</v>
          </cell>
          <cell r="G2076">
            <v>1102.248</v>
          </cell>
        </row>
        <row r="2077">
          <cell r="A2077" t="str">
            <v>P619050</v>
          </cell>
          <cell r="B2077" t="str">
            <v>Üreterokütaneostomi kapatılması</v>
          </cell>
          <cell r="D2077" t="str">
            <v>B</v>
          </cell>
          <cell r="F2077">
            <v>1229.1736930860034</v>
          </cell>
          <cell r="G2077">
            <v>787.21199999999999</v>
          </cell>
        </row>
        <row r="2078">
          <cell r="A2078" t="str">
            <v>P619060</v>
          </cell>
          <cell r="B2078" t="str">
            <v>Üreterolitotomi</v>
          </cell>
          <cell r="D2078" t="str">
            <v>B</v>
          </cell>
          <cell r="E2078" t="str">
            <v>*</v>
          </cell>
          <cell r="F2078">
            <v>1221.922428330523</v>
          </cell>
          <cell r="G2078">
            <v>782.56800000000021</v>
          </cell>
        </row>
        <row r="2079">
          <cell r="A2079" t="str">
            <v>P619070</v>
          </cell>
          <cell r="B2079" t="str">
            <v>Üreterolizis</v>
          </cell>
          <cell r="C2079" t="str">
            <v>P619060 ile birlikte faturalandırılmaz.
Aynı faturada birden fazla kodlanmaz.</v>
          </cell>
          <cell r="D2079" t="str">
            <v>A3</v>
          </cell>
          <cell r="F2079">
            <v>2722.0910623946038</v>
          </cell>
          <cell r="G2079">
            <v>1743.3360000000002</v>
          </cell>
        </row>
        <row r="2080">
          <cell r="A2080" t="str">
            <v>P619080</v>
          </cell>
          <cell r="B2080" t="str">
            <v>Üreteroneosistostomi, iki taraf</v>
          </cell>
          <cell r="C2080" t="str">
            <v>P619090 ile birlikte faturalandırılmaz.</v>
          </cell>
          <cell r="D2080" t="str">
            <v>A3</v>
          </cell>
          <cell r="F2080">
            <v>3118.9080944350758</v>
          </cell>
          <cell r="G2080">
            <v>1997.4734999999998</v>
          </cell>
        </row>
        <row r="2081">
          <cell r="A2081" t="str">
            <v>P619090</v>
          </cell>
          <cell r="B2081" t="str">
            <v>Üreteroneosistostomi, tek taraf</v>
          </cell>
          <cell r="C2081" t="str">
            <v>P619080 ile birlikte faturalandırılmaz.
Aynı faturada birden fazla kodlanmaz.</v>
          </cell>
          <cell r="D2081" t="str">
            <v>B</v>
          </cell>
          <cell r="F2081">
            <v>1721.0792580101181</v>
          </cell>
          <cell r="G2081">
            <v>1102.248</v>
          </cell>
        </row>
        <row r="2082">
          <cell r="A2082" t="str">
            <v>P619100</v>
          </cell>
          <cell r="B2082" t="str">
            <v>Üreteroplasti</v>
          </cell>
          <cell r="D2082" t="str">
            <v>B</v>
          </cell>
          <cell r="F2082">
            <v>1475.0421585160204</v>
          </cell>
          <cell r="G2082">
            <v>944.67600000000016</v>
          </cell>
        </row>
        <row r="2083">
          <cell r="A2083" t="str">
            <v>P619110</v>
          </cell>
          <cell r="B2083" t="str">
            <v>Üreteroplasti, megaüreterde</v>
          </cell>
          <cell r="D2083" t="str">
            <v>B</v>
          </cell>
          <cell r="F2083">
            <v>1475.0421585160204</v>
          </cell>
          <cell r="G2083">
            <v>944.67600000000016</v>
          </cell>
        </row>
        <row r="2084">
          <cell r="A2084" t="str">
            <v>P619120</v>
          </cell>
          <cell r="B2084" t="str">
            <v>Üreterorenoskopi, biyopsi</v>
          </cell>
          <cell r="C2084" t="str">
            <v>P619130 ile birlikte faturalandırılmaz.</v>
          </cell>
          <cell r="D2084" t="str">
            <v>B</v>
          </cell>
          <cell r="F2084">
            <v>1475.0421585160204</v>
          </cell>
          <cell r="G2084">
            <v>944.67600000000016</v>
          </cell>
        </row>
        <row r="2085">
          <cell r="A2085" t="str">
            <v>P619130</v>
          </cell>
          <cell r="B2085" t="str">
            <v>Üreterorenoskopi, tanısal</v>
          </cell>
          <cell r="C2085" t="str">
            <v>P618990, P619120 ile birlikte faturalandırılmaz.</v>
          </cell>
          <cell r="D2085" t="str">
            <v>C</v>
          </cell>
          <cell r="E2085" t="str">
            <v>*</v>
          </cell>
          <cell r="F2085">
            <v>900.3372681281619</v>
          </cell>
          <cell r="G2085">
            <v>576.61199999999997</v>
          </cell>
        </row>
        <row r="2086">
          <cell r="A2086" t="str">
            <v>P619140</v>
          </cell>
          <cell r="B2086" t="str">
            <v>Üreterorenoskopi, tümör tedavisi</v>
          </cell>
          <cell r="C2086" t="str">
            <v>Lazer, koterizasyon, rezeksiyon ve üreterorenoskopi işleme dahildir.</v>
          </cell>
          <cell r="D2086" t="str">
            <v>B</v>
          </cell>
          <cell r="F2086">
            <v>1966.7790893760539</v>
          </cell>
          <cell r="G2086">
            <v>1259.604</v>
          </cell>
        </row>
        <row r="2087">
          <cell r="A2087" t="str">
            <v>P619150</v>
          </cell>
          <cell r="B2087" t="str">
            <v>Üreterosel eksizyonu veya insizyonu</v>
          </cell>
          <cell r="C2087" t="str">
            <v>P619530 ile birlikte faturalandırılmaz.</v>
          </cell>
          <cell r="D2087" t="str">
            <v>B</v>
          </cell>
          <cell r="F2087">
            <v>1229.1736930860034</v>
          </cell>
          <cell r="G2087">
            <v>787.21199999999999</v>
          </cell>
        </row>
        <row r="2088">
          <cell r="A2088" t="str">
            <v>P619160</v>
          </cell>
          <cell r="B2088" t="str">
            <v>Üreterosel, açık eksizyonel tedavi</v>
          </cell>
          <cell r="C2088" t="str">
            <v>P619530 ile birlikte faturalandırılmaz.</v>
          </cell>
          <cell r="D2088" t="str">
            <v>B</v>
          </cell>
          <cell r="F2088">
            <v>1843.8448566610457</v>
          </cell>
          <cell r="G2088">
            <v>1180.8720000000001</v>
          </cell>
        </row>
        <row r="2089">
          <cell r="A2089" t="str">
            <v>P619170</v>
          </cell>
          <cell r="B2089" t="str">
            <v>Üreterosel, endoskopik tedavi</v>
          </cell>
          <cell r="D2089" t="str">
            <v>B</v>
          </cell>
          <cell r="F2089">
            <v>1229.1736930860034</v>
          </cell>
          <cell r="G2089">
            <v>787.21199999999999</v>
          </cell>
        </row>
        <row r="2090">
          <cell r="A2090" t="str">
            <v>P619180</v>
          </cell>
          <cell r="B2090" t="str">
            <v xml:space="preserve">Üreterosigmoidostomi </v>
          </cell>
          <cell r="D2090" t="str">
            <v>B</v>
          </cell>
          <cell r="F2090">
            <v>1966.7790893760539</v>
          </cell>
          <cell r="G2090">
            <v>1259.604</v>
          </cell>
        </row>
        <row r="2091">
          <cell r="A2091" t="str">
            <v>P619190</v>
          </cell>
          <cell r="B2091" t="str">
            <v>Üreterostomi</v>
          </cell>
          <cell r="D2091" t="str">
            <v>B</v>
          </cell>
          <cell r="F2091">
            <v>1229.1736930860034</v>
          </cell>
          <cell r="G2091">
            <v>787.21199999999999</v>
          </cell>
        </row>
        <row r="2092">
          <cell r="A2092" t="str">
            <v>P619200</v>
          </cell>
          <cell r="B2092" t="str">
            <v>Üreteroüreterostomi</v>
          </cell>
          <cell r="D2092" t="str">
            <v>B</v>
          </cell>
          <cell r="F2092">
            <v>1475.0421585160204</v>
          </cell>
          <cell r="G2092">
            <v>944.67600000000016</v>
          </cell>
        </row>
        <row r="2093">
          <cell r="A2093" t="str">
            <v>P619210</v>
          </cell>
          <cell r="B2093" t="str">
            <v>Üriner diversiyon, ileal loop</v>
          </cell>
          <cell r="C2093" t="str">
            <v>Barsak ameliyatı işlem puanı dahildir.</v>
          </cell>
          <cell r="D2093" t="str">
            <v>A3</v>
          </cell>
          <cell r="F2093">
            <v>3402.5295109612143</v>
          </cell>
          <cell r="G2093">
            <v>2179.116</v>
          </cell>
        </row>
        <row r="2094">
          <cell r="A2094" t="str">
            <v>P619220</v>
          </cell>
          <cell r="B2094" t="str">
            <v xml:space="preserve">Üriner diversiyon, kontinan </v>
          </cell>
          <cell r="C2094" t="str">
            <v>Barsak ameliyatı işlem puanı dahildir.</v>
          </cell>
          <cell r="D2094" t="str">
            <v>A2</v>
          </cell>
          <cell r="F2094">
            <v>6070.8263069139966</v>
          </cell>
          <cell r="G2094">
            <v>3888.0000000000005</v>
          </cell>
        </row>
        <row r="2095">
          <cell r="A2095" t="str">
            <v>P619230</v>
          </cell>
          <cell r="B2095" t="str">
            <v>Üriner diversiyon, üreterokutanöz anastomoz</v>
          </cell>
          <cell r="D2095" t="str">
            <v>A3</v>
          </cell>
          <cell r="F2095">
            <v>2268.2967959527823</v>
          </cell>
          <cell r="G2095">
            <v>1452.7080000000001</v>
          </cell>
        </row>
        <row r="2096">
          <cell r="A2096" t="str">
            <v>P619240</v>
          </cell>
          <cell r="B2096" t="str">
            <v>Üriner diversiyon, üreterosigmoidostomi</v>
          </cell>
          <cell r="D2096" t="str">
            <v>A3</v>
          </cell>
          <cell r="F2096">
            <v>3402.5295109612143</v>
          </cell>
          <cell r="G2096">
            <v>2179.116</v>
          </cell>
        </row>
        <row r="2097">
          <cell r="B2097" t="str">
            <v>MESANE</v>
          </cell>
          <cell r="G2097">
            <v>0</v>
          </cell>
        </row>
        <row r="2098">
          <cell r="A2098" t="str">
            <v>P619250</v>
          </cell>
          <cell r="B2098" t="str">
            <v xml:space="preserve">Artifisyel sfinkter takılması </v>
          </cell>
          <cell r="C2098" t="str">
            <v>Protez hariç</v>
          </cell>
          <cell r="D2098" t="str">
            <v>A3</v>
          </cell>
          <cell r="F2098">
            <v>2268.2967959527823</v>
          </cell>
          <cell r="G2098">
            <v>1452.7080000000001</v>
          </cell>
        </row>
        <row r="2099">
          <cell r="A2099" t="str">
            <v>P619260</v>
          </cell>
          <cell r="B2099" t="str">
            <v>Artifisyel sfinkter çıkartılması</v>
          </cell>
          <cell r="D2099" t="str">
            <v>B</v>
          </cell>
          <cell r="F2099">
            <v>1966.7790893760539</v>
          </cell>
          <cell r="G2099">
            <v>1259.604</v>
          </cell>
        </row>
        <row r="2100">
          <cell r="A2100" t="str">
            <v>P619270</v>
          </cell>
          <cell r="B2100" t="str">
            <v>Augmentasyon sistoplasti</v>
          </cell>
          <cell r="C2100" t="str">
            <v>Barsak ameliyatı işlem puanı dahildir.</v>
          </cell>
          <cell r="D2100" t="str">
            <v>A3</v>
          </cell>
          <cell r="F2100">
            <v>3402.5295109612143</v>
          </cell>
          <cell r="G2100">
            <v>2179.116</v>
          </cell>
        </row>
        <row r="2101">
          <cell r="A2101" t="str">
            <v>P619280</v>
          </cell>
          <cell r="B2101" t="str">
            <v>Ekstrofi vezikalis, mesane boynu onarımı</v>
          </cell>
          <cell r="D2101" t="str">
            <v>A3</v>
          </cell>
          <cell r="F2101">
            <v>3118.9080944350758</v>
          </cell>
          <cell r="G2101">
            <v>1997.4734999999998</v>
          </cell>
        </row>
        <row r="2102">
          <cell r="A2102" t="str">
            <v>P619290</v>
          </cell>
          <cell r="B2102" t="str">
            <v>Ekstrofi vezikalis, primer onarım</v>
          </cell>
          <cell r="D2102" t="str">
            <v>A3</v>
          </cell>
          <cell r="F2102">
            <v>3118.9080944350758</v>
          </cell>
          <cell r="G2102">
            <v>1997.4734999999998</v>
          </cell>
        </row>
        <row r="2103">
          <cell r="A2103" t="str">
            <v>P619300</v>
          </cell>
          <cell r="B2103" t="str">
            <v>Ekstrofi vezikalis, üretroplasti</v>
          </cell>
          <cell r="D2103" t="str">
            <v>A3</v>
          </cell>
          <cell r="F2103">
            <v>3118.9080944350758</v>
          </cell>
          <cell r="G2103">
            <v>1997.4734999999998</v>
          </cell>
        </row>
        <row r="2104">
          <cell r="A2104" t="str">
            <v>P619310</v>
          </cell>
          <cell r="B2104" t="str">
            <v xml:space="preserve">Barsaktan mesane substitüsyonları </v>
          </cell>
          <cell r="D2104" t="str">
            <v>A3</v>
          </cell>
          <cell r="F2104">
            <v>5430.8600337268135</v>
          </cell>
          <cell r="G2104">
            <v>3478.1400000000008</v>
          </cell>
        </row>
        <row r="2105">
          <cell r="A2105" t="str">
            <v>P619320</v>
          </cell>
          <cell r="B2105" t="str">
            <v>Divertikülektomi</v>
          </cell>
          <cell r="D2105" t="str">
            <v>B</v>
          </cell>
          <cell r="F2105">
            <v>1475.0421585160204</v>
          </cell>
          <cell r="G2105">
            <v>944.67600000000016</v>
          </cell>
        </row>
        <row r="2106">
          <cell r="A2106" t="str">
            <v>P619330</v>
          </cell>
          <cell r="B2106" t="str">
            <v>Mesane suspansiyonu, laparoskopik</v>
          </cell>
          <cell r="D2106" t="str">
            <v>A3</v>
          </cell>
          <cell r="F2106">
            <v>2268.2967959527823</v>
          </cell>
          <cell r="G2106">
            <v>1452.7080000000001</v>
          </cell>
        </row>
        <row r="2107">
          <cell r="A2107" t="str">
            <v>P619340</v>
          </cell>
          <cell r="B2107" t="str">
            <v>Mesane boynu rezeksiyonu</v>
          </cell>
          <cell r="C2107" t="str">
            <v>P621420 ile birlikte faturalandırılmaz.</v>
          </cell>
          <cell r="D2107" t="str">
            <v>C</v>
          </cell>
          <cell r="F2107">
            <v>938.11129848229336</v>
          </cell>
          <cell r="G2107">
            <v>600.80399999999997</v>
          </cell>
        </row>
        <row r="2108">
          <cell r="A2108" t="str">
            <v>P619350</v>
          </cell>
          <cell r="B2108" t="str">
            <v>Mesane boynuna inkontinansta madde enjeksiyonu</v>
          </cell>
          <cell r="D2108" t="str">
            <v>B</v>
          </cell>
          <cell r="F2108">
            <v>1475.0421585160204</v>
          </cell>
          <cell r="G2108">
            <v>944.67600000000016</v>
          </cell>
        </row>
        <row r="2109">
          <cell r="A2109" t="str">
            <v>P619360</v>
          </cell>
          <cell r="B2109" t="str">
            <v>Mesane divertikülü eksizyonu</v>
          </cell>
          <cell r="D2109" t="str">
            <v>B</v>
          </cell>
          <cell r="F2109">
            <v>1966.7790893760539</v>
          </cell>
          <cell r="G2109">
            <v>1259.604</v>
          </cell>
        </row>
        <row r="2110">
          <cell r="A2110" t="str">
            <v>P619370</v>
          </cell>
          <cell r="B2110" t="str">
            <v>Mesane perforasyon onarımı</v>
          </cell>
          <cell r="D2110" t="str">
            <v>B</v>
          </cell>
          <cell r="F2110">
            <v>1475.0421585160204</v>
          </cell>
          <cell r="G2110">
            <v>944.67600000000016</v>
          </cell>
        </row>
        <row r="2111">
          <cell r="A2111" t="str">
            <v>P619390</v>
          </cell>
          <cell r="B2111" t="str">
            <v>Mesane tümörü (TUR) (&lt; 3 cm)</v>
          </cell>
          <cell r="C2111" t="str">
            <v>P619530 ile birlikte faturalandırılmaz.</v>
          </cell>
          <cell r="D2111" t="str">
            <v>B</v>
          </cell>
          <cell r="F2111">
            <v>1352.4451939291737</v>
          </cell>
          <cell r="G2111">
            <v>866.16000000000008</v>
          </cell>
        </row>
        <row r="2112">
          <cell r="A2112" t="str">
            <v>P619400</v>
          </cell>
          <cell r="B2112" t="str">
            <v>Mesane tümörü (TUR) (≥ 3 cm)</v>
          </cell>
          <cell r="C2112" t="str">
            <v>P619530 ile birlikte faturalandırılamaz.</v>
          </cell>
          <cell r="D2112" t="str">
            <v>A3</v>
          </cell>
          <cell r="E2112" t="str">
            <v>*</v>
          </cell>
          <cell r="F2112">
            <v>2160.2023608768973</v>
          </cell>
          <cell r="G2112">
            <v>1383.48</v>
          </cell>
        </row>
        <row r="2113">
          <cell r="A2113" t="str">
            <v>P619410</v>
          </cell>
          <cell r="B2113" t="str">
            <v>Mesane tümörü (TUR) biyopsisi</v>
          </cell>
          <cell r="C2113" t="str">
            <v>P619520, P619530 ile birlikte faturalandırılmaz.</v>
          </cell>
          <cell r="D2113" t="str">
            <v>C</v>
          </cell>
          <cell r="F2113">
            <v>938.11129848229336</v>
          </cell>
          <cell r="G2113">
            <v>600.80399999999997</v>
          </cell>
        </row>
        <row r="2114">
          <cell r="A2114" t="str">
            <v>P619420</v>
          </cell>
          <cell r="B2114" t="str">
            <v>Mesane tümörü rezeksiyonu, cerrahi</v>
          </cell>
          <cell r="D2114" t="str">
            <v>B</v>
          </cell>
          <cell r="F2114">
            <v>1475.0421585160204</v>
          </cell>
          <cell r="G2114">
            <v>944.67600000000016</v>
          </cell>
        </row>
        <row r="2115">
          <cell r="A2115" t="str">
            <v>P619430</v>
          </cell>
          <cell r="B2115" t="str">
            <v>Mesane tümöründe lazerle tedavi</v>
          </cell>
          <cell r="C2115" t="str">
            <v>P619530 ile birlikte faturalandırılmaz.</v>
          </cell>
          <cell r="D2115" t="str">
            <v>B</v>
          </cell>
          <cell r="F2115">
            <v>1229.1736930860034</v>
          </cell>
          <cell r="G2115">
            <v>787.21199999999999</v>
          </cell>
        </row>
        <row r="2116">
          <cell r="A2116" t="str">
            <v>P619440</v>
          </cell>
          <cell r="B2116" t="str">
            <v>Mesanenin prekanseröz lezyonlarında fulgurasyon</v>
          </cell>
          <cell r="C2116" t="str">
            <v>P619530 ile birlikte faturalandırılmaz.</v>
          </cell>
          <cell r="D2116" t="str">
            <v>B</v>
          </cell>
          <cell r="F2116">
            <v>1229.1736930860034</v>
          </cell>
          <cell r="G2116">
            <v>787.21199999999999</v>
          </cell>
        </row>
        <row r="2117">
          <cell r="A2117" t="str">
            <v>P619450</v>
          </cell>
          <cell r="B2117" t="str">
            <v>Mitrofanof veya Monti prosedürü</v>
          </cell>
          <cell r="C2117" t="str">
            <v>Barsak ameliyatı dahil</v>
          </cell>
          <cell r="D2117" t="str">
            <v>A3</v>
          </cell>
          <cell r="F2117">
            <v>3118.9080944350758</v>
          </cell>
          <cell r="G2117">
            <v>1997.4734999999998</v>
          </cell>
        </row>
        <row r="2118">
          <cell r="A2118" t="str">
            <v>P619460</v>
          </cell>
          <cell r="B2118" t="str">
            <v>Sakral implant yerleştirilmesi</v>
          </cell>
          <cell r="D2118" t="str">
            <v>A3</v>
          </cell>
          <cell r="F2118">
            <v>3742.8752107925802</v>
          </cell>
          <cell r="G2118">
            <v>2397.0870000000004</v>
          </cell>
        </row>
        <row r="2119">
          <cell r="A2119" t="str">
            <v>P619470</v>
          </cell>
          <cell r="B2119" t="str">
            <v>Sistektomi, basit</v>
          </cell>
          <cell r="D2119" t="str">
            <v>A3</v>
          </cell>
          <cell r="F2119">
            <v>3118.9080944350758</v>
          </cell>
          <cell r="G2119">
            <v>1997.4734999999998</v>
          </cell>
        </row>
        <row r="2120">
          <cell r="A2120" t="str">
            <v>P619480</v>
          </cell>
          <cell r="B2120" t="str">
            <v>Sistektomi, parsiyel</v>
          </cell>
          <cell r="D2120" t="str">
            <v>B</v>
          </cell>
          <cell r="F2120">
            <v>2036.5767284991571</v>
          </cell>
          <cell r="G2120">
            <v>1304.3052000000002</v>
          </cell>
        </row>
        <row r="2121">
          <cell r="A2121" t="str">
            <v>P619490</v>
          </cell>
          <cell r="B2121" t="str">
            <v>Sistektomi, total</v>
          </cell>
          <cell r="C2121" t="str">
            <v>Prostatektomi ve kadında histerektomi, bilateral ooferektomi ve vajen cuff'ı çıkarılması dahil. Yapılması durumunda pelvik lenf nodu diseksiyonu işleme dahildir.</v>
          </cell>
          <cell r="D2121" t="str">
            <v>A2</v>
          </cell>
          <cell r="F2121">
            <v>6155.1433389544691</v>
          </cell>
          <cell r="G2121">
            <v>3942.0000000000005</v>
          </cell>
        </row>
        <row r="2122">
          <cell r="A2122" t="str">
            <v>P619500</v>
          </cell>
          <cell r="B2122" t="str">
            <v>Sistolitotomi, açık cerrahi</v>
          </cell>
          <cell r="D2122" t="str">
            <v>C</v>
          </cell>
          <cell r="F2122">
            <v>1055.4806070826307</v>
          </cell>
          <cell r="G2122">
            <v>675.97199999999998</v>
          </cell>
        </row>
        <row r="2123">
          <cell r="A2123" t="str">
            <v>P619510</v>
          </cell>
          <cell r="B2123" t="str">
            <v>Sistolitotomi, endoskopik</v>
          </cell>
          <cell r="C2123" t="str">
            <v>P619530 ile birlikte faturalandırılmaz.</v>
          </cell>
          <cell r="D2123" t="str">
            <v>B</v>
          </cell>
          <cell r="F2123">
            <v>1229.1736930860034</v>
          </cell>
          <cell r="G2123">
            <v>787.21199999999999</v>
          </cell>
        </row>
        <row r="2124">
          <cell r="A2124" t="str">
            <v>P619520</v>
          </cell>
          <cell r="B2124" t="str">
            <v>Sistoskopi ve mesaneden "punch" biyopsi</v>
          </cell>
          <cell r="C2124" t="str">
            <v>P619410, P619530 ile birlikte faturalandırılmaz.</v>
          </cell>
          <cell r="D2124" t="str">
            <v>D</v>
          </cell>
          <cell r="E2124" t="str">
            <v>*</v>
          </cell>
          <cell r="F2124">
            <v>386.00337268128163</v>
          </cell>
          <cell r="G2124">
            <v>247.21200000000002</v>
          </cell>
        </row>
        <row r="2125">
          <cell r="A2125" t="str">
            <v>P619530</v>
          </cell>
          <cell r="B2125" t="str">
            <v xml:space="preserve">Sistoskopi, tanısal </v>
          </cell>
          <cell r="C2125" t="str">
            <v>P619150, P619160, P619390, P619400, P619410, P619430, P619440, P619510, P619520, P619760 ile birlikte faturalandırılmaz.</v>
          </cell>
          <cell r="D2125" t="str">
            <v>D</v>
          </cell>
          <cell r="E2125" t="str">
            <v>*</v>
          </cell>
          <cell r="F2125">
            <v>353.79426644182126</v>
          </cell>
          <cell r="G2125">
            <v>226.58400000000003</v>
          </cell>
        </row>
        <row r="2126">
          <cell r="A2126" t="str">
            <v>P619540</v>
          </cell>
          <cell r="B2126" t="str">
            <v>Sistostomi, açık</v>
          </cell>
          <cell r="D2126" t="str">
            <v>C</v>
          </cell>
          <cell r="F2126">
            <v>938.11129848229336</v>
          </cell>
          <cell r="G2126">
            <v>600.80399999999997</v>
          </cell>
        </row>
        <row r="2127">
          <cell r="A2127" t="str">
            <v>P619550</v>
          </cell>
          <cell r="B2127" t="str">
            <v>Sistostomi, perkütan</v>
          </cell>
          <cell r="D2127" t="str">
            <v>E</v>
          </cell>
          <cell r="F2127">
            <v>342.495784148398</v>
          </cell>
          <cell r="G2127">
            <v>219.34800000000001</v>
          </cell>
        </row>
        <row r="2128">
          <cell r="A2128" t="str">
            <v>P619560</v>
          </cell>
          <cell r="B2128" t="str">
            <v>Sistoüretroskopi</v>
          </cell>
          <cell r="D2128" t="str">
            <v>D</v>
          </cell>
          <cell r="F2128">
            <v>367.28499156829685</v>
          </cell>
          <cell r="G2128">
            <v>235.22400000000002</v>
          </cell>
        </row>
        <row r="2129">
          <cell r="A2129" t="str">
            <v>P619570</v>
          </cell>
          <cell r="B2129" t="str">
            <v>Travmatik mesane rüptüründe onarım</v>
          </cell>
          <cell r="D2129" t="str">
            <v>B</v>
          </cell>
          <cell r="F2129">
            <v>1475.0421585160204</v>
          </cell>
          <cell r="G2129">
            <v>944.67600000000016</v>
          </cell>
        </row>
        <row r="2130">
          <cell r="A2130" t="str">
            <v>P619580</v>
          </cell>
          <cell r="B2130" t="str">
            <v>Vezikoplasti</v>
          </cell>
          <cell r="D2130" t="str">
            <v>B</v>
          </cell>
          <cell r="F2130">
            <v>1966.7790893760539</v>
          </cell>
          <cell r="G2130">
            <v>1259.604</v>
          </cell>
        </row>
        <row r="2131">
          <cell r="A2131" t="str">
            <v>P619590</v>
          </cell>
          <cell r="B2131" t="str">
            <v>Vezikorektal  fistül onarımı</v>
          </cell>
          <cell r="D2131" t="str">
            <v>A3</v>
          </cell>
          <cell r="F2131">
            <v>3620.5733558178754</v>
          </cell>
          <cell r="G2131">
            <v>2318.7600000000002</v>
          </cell>
        </row>
        <row r="2132">
          <cell r="A2132" t="str">
            <v>P619600</v>
          </cell>
          <cell r="B2132" t="str">
            <v>Vezikoservikal fistül onarımı</v>
          </cell>
          <cell r="D2132" t="str">
            <v>A3</v>
          </cell>
          <cell r="F2132">
            <v>4245.5733558178754</v>
          </cell>
          <cell r="G2132">
            <v>2719.0350000000003</v>
          </cell>
        </row>
        <row r="2133">
          <cell r="A2133" t="str">
            <v>P619610</v>
          </cell>
          <cell r="B2133" t="str">
            <v>Vezikovajinal fistül onarımı</v>
          </cell>
          <cell r="D2133" t="str">
            <v>A3</v>
          </cell>
          <cell r="F2133">
            <v>4245.5733558178754</v>
          </cell>
          <cell r="G2133">
            <v>2719.0350000000003</v>
          </cell>
        </row>
        <row r="2134">
          <cell r="A2134" t="str">
            <v>P619620</v>
          </cell>
          <cell r="B2134" t="str">
            <v>Vezikostomi</v>
          </cell>
          <cell r="D2134" t="str">
            <v>D</v>
          </cell>
          <cell r="F2134">
            <v>611.80438448566611</v>
          </cell>
          <cell r="G2134">
            <v>391.82400000000001</v>
          </cell>
        </row>
        <row r="2135">
          <cell r="A2135" t="str">
            <v>P619630</v>
          </cell>
          <cell r="B2135" t="str">
            <v>Vezikostomi kapatılması</v>
          </cell>
          <cell r="D2135" t="str">
            <v>C</v>
          </cell>
          <cell r="F2135">
            <v>703.70994940978085</v>
          </cell>
          <cell r="G2135">
            <v>450.68400000000003</v>
          </cell>
        </row>
        <row r="2136">
          <cell r="A2136" t="str">
            <v>P619640</v>
          </cell>
          <cell r="B2136" t="str">
            <v>Vezikoüreteral reflüde subüreterik enjeksiyon, iki taraf</v>
          </cell>
          <cell r="D2136" t="str">
            <v>B</v>
          </cell>
          <cell r="F2136">
            <v>1721.0792580101181</v>
          </cell>
          <cell r="G2136">
            <v>1102.248</v>
          </cell>
        </row>
        <row r="2137">
          <cell r="A2137" t="str">
            <v>P619650</v>
          </cell>
          <cell r="B2137" t="str">
            <v>Vezikoüreteral reflüde subüreterik enjeksiyon, tek taraf</v>
          </cell>
          <cell r="D2137" t="str">
            <v>B</v>
          </cell>
          <cell r="F2137">
            <v>1475.0421585160204</v>
          </cell>
          <cell r="G2137">
            <v>944.67600000000016</v>
          </cell>
        </row>
        <row r="2138">
          <cell r="B2138" t="str">
            <v>ÜRETRA</v>
          </cell>
          <cell r="G2138">
            <v>0</v>
          </cell>
        </row>
        <row r="2139">
          <cell r="A2139" t="str">
            <v>P619660</v>
          </cell>
          <cell r="B2139" t="str">
            <v>Epispadias onarımı</v>
          </cell>
          <cell r="D2139" t="str">
            <v>B</v>
          </cell>
          <cell r="F2139">
            <v>2161.8887015177065</v>
          </cell>
          <cell r="G2139">
            <v>1384.5600000000002</v>
          </cell>
        </row>
        <row r="2140">
          <cell r="A2140" t="str">
            <v>P619670</v>
          </cell>
          <cell r="B2140" t="str">
            <v>Hipospadias onarımı, distal</v>
          </cell>
          <cell r="D2140" t="str">
            <v>B</v>
          </cell>
          <cell r="E2140" t="str">
            <v>*</v>
          </cell>
          <cell r="F2140">
            <v>1221.922428330523</v>
          </cell>
          <cell r="G2140">
            <v>782.56800000000021</v>
          </cell>
        </row>
        <row r="2141">
          <cell r="A2141" t="str">
            <v>P619681</v>
          </cell>
          <cell r="B2141" t="str">
            <v>Hipospadias onarımı, penoskrotal</v>
          </cell>
          <cell r="D2141" t="str">
            <v>B</v>
          </cell>
          <cell r="E2141" t="str">
            <v>*</v>
          </cell>
          <cell r="F2141">
            <v>2268</v>
          </cell>
          <cell r="G2141">
            <v>1452.51792</v>
          </cell>
        </row>
        <row r="2142">
          <cell r="A2142" t="str">
            <v>P619682</v>
          </cell>
          <cell r="B2142" t="str">
            <v>Hipospadias onarımı, perineal</v>
          </cell>
          <cell r="D2142" t="str">
            <v>B</v>
          </cell>
          <cell r="E2142" t="str">
            <v>*</v>
          </cell>
          <cell r="F2142">
            <v>2268</v>
          </cell>
          <cell r="G2142">
            <v>1452.51792</v>
          </cell>
        </row>
        <row r="2143">
          <cell r="A2143" t="str">
            <v>P619690</v>
          </cell>
          <cell r="B2143" t="str">
            <v>İnternal üretrotomi</v>
          </cell>
          <cell r="C2143" t="str">
            <v>P619750  ile birlikte faturalandırılmaz.</v>
          </cell>
          <cell r="D2143" t="str">
            <v>C</v>
          </cell>
          <cell r="E2143" t="str">
            <v>*</v>
          </cell>
          <cell r="F2143">
            <v>964.75548060708275</v>
          </cell>
          <cell r="G2143">
            <v>617.86800000000005</v>
          </cell>
        </row>
        <row r="2144">
          <cell r="A2144" t="str">
            <v>P619700</v>
          </cell>
          <cell r="B2144" t="str">
            <v>Posterior üretral valv rezeksiyonu</v>
          </cell>
          <cell r="D2144" t="str">
            <v>C</v>
          </cell>
          <cell r="F2144">
            <v>820.91062394603716</v>
          </cell>
          <cell r="G2144">
            <v>525.74400000000003</v>
          </cell>
        </row>
        <row r="2145">
          <cell r="A2145" t="str">
            <v>P619710</v>
          </cell>
          <cell r="B2145" t="str">
            <v>Distal üretra yaralanmalarında primer onarım</v>
          </cell>
          <cell r="D2145" t="str">
            <v>B</v>
          </cell>
          <cell r="F2145">
            <v>1229.1736930860034</v>
          </cell>
          <cell r="G2145">
            <v>787.21199999999999</v>
          </cell>
        </row>
        <row r="2146">
          <cell r="A2146" t="str">
            <v>P619720</v>
          </cell>
          <cell r="B2146" t="str">
            <v>Rail-road kateterizasyon (Travmatik üretra ruptüründe)</v>
          </cell>
          <cell r="D2146" t="str">
            <v>B</v>
          </cell>
          <cell r="F2146">
            <v>1475.0421585160204</v>
          </cell>
          <cell r="G2146">
            <v>944.67600000000016</v>
          </cell>
        </row>
        <row r="2147">
          <cell r="A2147" t="str">
            <v>P619730</v>
          </cell>
          <cell r="B2147" t="str">
            <v>Retropubik üretropeksi ve sling ameliyatları</v>
          </cell>
          <cell r="D2147" t="str">
            <v>A3</v>
          </cell>
          <cell r="F2147">
            <v>2268.2967959527823</v>
          </cell>
          <cell r="G2147">
            <v>1452.7080000000001</v>
          </cell>
        </row>
        <row r="2148">
          <cell r="A2148" t="str">
            <v>P619740</v>
          </cell>
          <cell r="B2148" t="str">
            <v>Üretra yaralanmalarında transpubik onarım</v>
          </cell>
          <cell r="D2148" t="str">
            <v>A3</v>
          </cell>
          <cell r="F2148">
            <v>3118.9080944350758</v>
          </cell>
          <cell r="G2148">
            <v>1997.4734999999998</v>
          </cell>
        </row>
        <row r="2149">
          <cell r="A2149" t="str">
            <v>P619750</v>
          </cell>
          <cell r="B2149" t="str">
            <v>Üretra dilatasyonu</v>
          </cell>
          <cell r="D2149" t="str">
            <v>E</v>
          </cell>
          <cell r="F2149">
            <v>428.16188870151774</v>
          </cell>
          <cell r="G2149">
            <v>274.21200000000005</v>
          </cell>
        </row>
        <row r="2150">
          <cell r="A2150" t="str">
            <v>P619760</v>
          </cell>
          <cell r="B2150" t="str">
            <v>Üretra veya mesaneden taş veya  yabancı cisim çıkarılması</v>
          </cell>
          <cell r="C2150" t="str">
            <v>P619530 ile birlikte faturalandırılmaz.</v>
          </cell>
          <cell r="D2150" t="str">
            <v>D</v>
          </cell>
          <cell r="F2150">
            <v>489.54468802698148</v>
          </cell>
          <cell r="G2150">
            <v>313.52400000000006</v>
          </cell>
        </row>
        <row r="2151">
          <cell r="A2151" t="str">
            <v>P619770</v>
          </cell>
          <cell r="B2151" t="str">
            <v>Üretral balon dilatasyonu ve/veya stent yerleştirilmesi</v>
          </cell>
          <cell r="C2151" t="str">
            <v>Stent hariç</v>
          </cell>
          <cell r="D2151" t="str">
            <v>C</v>
          </cell>
          <cell r="E2151" t="str">
            <v>*</v>
          </cell>
          <cell r="F2151">
            <v>703.70994940978085</v>
          </cell>
          <cell r="G2151">
            <v>450.68400000000003</v>
          </cell>
        </row>
        <row r="2152">
          <cell r="A2152" t="str">
            <v>P619780</v>
          </cell>
          <cell r="B2152" t="str">
            <v>Üretral divertikülektomi</v>
          </cell>
          <cell r="D2152" t="str">
            <v>C</v>
          </cell>
          <cell r="F2152">
            <v>938.11129848229336</v>
          </cell>
          <cell r="G2152">
            <v>600.80399999999997</v>
          </cell>
        </row>
        <row r="2153">
          <cell r="A2153" t="str">
            <v>P619790</v>
          </cell>
          <cell r="B2153" t="str">
            <v>Üretral fistül onarımı</v>
          </cell>
          <cell r="D2153" t="str">
            <v>C</v>
          </cell>
          <cell r="F2153">
            <v>938.11129848229336</v>
          </cell>
          <cell r="G2153">
            <v>600.80399999999997</v>
          </cell>
        </row>
        <row r="2154">
          <cell r="A2154" t="str">
            <v>P619800</v>
          </cell>
          <cell r="B2154" t="str">
            <v>Üretral instilasyon</v>
          </cell>
          <cell r="D2154" t="str">
            <v>E</v>
          </cell>
          <cell r="F2154">
            <v>171.33220910623945</v>
          </cell>
          <cell r="G2154">
            <v>109.72799999999998</v>
          </cell>
        </row>
        <row r="2155">
          <cell r="A2155" t="str">
            <v>P619810</v>
          </cell>
          <cell r="B2155" t="str">
            <v>Üretral kordi onarımı</v>
          </cell>
          <cell r="D2155" t="str">
            <v>C</v>
          </cell>
          <cell r="F2155">
            <v>1055.4806070826307</v>
          </cell>
          <cell r="G2155">
            <v>675.97199999999998</v>
          </cell>
        </row>
        <row r="2156">
          <cell r="A2156" t="str">
            <v>P619820</v>
          </cell>
          <cell r="B2156" t="str">
            <v>Üretrektomi</v>
          </cell>
          <cell r="D2156" t="str">
            <v>B</v>
          </cell>
          <cell r="F2156">
            <v>1966.7790893760539</v>
          </cell>
          <cell r="G2156">
            <v>1259.604</v>
          </cell>
        </row>
        <row r="2157">
          <cell r="A2157" t="str">
            <v>P619830</v>
          </cell>
          <cell r="B2157" t="str">
            <v xml:space="preserve">Üretrolitotomi, açık </v>
          </cell>
          <cell r="D2157" t="str">
            <v>D</v>
          </cell>
          <cell r="F2157">
            <v>611.80438448566611</v>
          </cell>
          <cell r="G2157">
            <v>391.82400000000001</v>
          </cell>
        </row>
        <row r="2158">
          <cell r="A2158" t="str">
            <v>P619840</v>
          </cell>
          <cell r="B2158" t="str">
            <v>Üretrolizis</v>
          </cell>
          <cell r="D2158" t="str">
            <v>B</v>
          </cell>
          <cell r="F2158">
            <v>1966.7790893760539</v>
          </cell>
          <cell r="G2158">
            <v>1259.604</v>
          </cell>
        </row>
        <row r="2159">
          <cell r="A2159" t="str">
            <v>P619850</v>
          </cell>
          <cell r="B2159" t="str">
            <v>Üretroplasti</v>
          </cell>
          <cell r="D2159" t="str">
            <v>B</v>
          </cell>
          <cell r="F2159">
            <v>1966.7790893760539</v>
          </cell>
          <cell r="G2159">
            <v>1259.604</v>
          </cell>
        </row>
        <row r="2160">
          <cell r="A2160" t="str">
            <v>P619860</v>
          </cell>
          <cell r="B2160" t="str">
            <v>Üretroplasti, flep ile</v>
          </cell>
          <cell r="D2160" t="str">
            <v>A3</v>
          </cell>
          <cell r="F2160">
            <v>3118.9080944350758</v>
          </cell>
          <cell r="G2160">
            <v>1997.4734999999998</v>
          </cell>
        </row>
        <row r="2161">
          <cell r="A2161" t="str">
            <v>P619870</v>
          </cell>
          <cell r="B2161" t="str">
            <v>Üretroplasti, transpubik</v>
          </cell>
          <cell r="D2161" t="str">
            <v>A3</v>
          </cell>
          <cell r="F2161">
            <v>3118.9080944350758</v>
          </cell>
          <cell r="G2161">
            <v>1997.4734999999998</v>
          </cell>
        </row>
        <row r="2162">
          <cell r="A2162" t="str">
            <v>P619880</v>
          </cell>
          <cell r="B2162" t="str">
            <v>Üretroplastiler, hipospadias-epispadias dışı</v>
          </cell>
          <cell r="D2162" t="str">
            <v>C</v>
          </cell>
          <cell r="F2162">
            <v>1055.4806070826307</v>
          </cell>
          <cell r="G2162">
            <v>675.97199999999998</v>
          </cell>
        </row>
        <row r="2163">
          <cell r="A2163" t="str">
            <v>P619890</v>
          </cell>
          <cell r="B2163" t="str">
            <v>Üretrostomi</v>
          </cell>
          <cell r="D2163" t="str">
            <v>C</v>
          </cell>
          <cell r="F2163">
            <v>820.91062394603716</v>
          </cell>
          <cell r="G2163">
            <v>525.74400000000003</v>
          </cell>
        </row>
        <row r="2164">
          <cell r="A2164" t="str">
            <v>P619900</v>
          </cell>
          <cell r="B2164" t="str">
            <v>Üretrovajinal fistül operasyonu</v>
          </cell>
          <cell r="D2164" t="str">
            <v>A3</v>
          </cell>
          <cell r="F2164">
            <v>4245.5733558178754</v>
          </cell>
          <cell r="G2164">
            <v>2719.0350000000003</v>
          </cell>
        </row>
        <row r="2165">
          <cell r="B2165" t="str">
            <v>6.13.KADIN GENİTAL VE ÜREME SİSTEMİ UYGULAMALARI</v>
          </cell>
          <cell r="G2165">
            <v>0</v>
          </cell>
        </row>
        <row r="2166">
          <cell r="B2166" t="str">
            <v>DOĞUM İŞLEM PUANLARI</v>
          </cell>
          <cell r="C2166" t="str">
            <v>Bebeğe yapılan işlemler ayrıca faturalandırılır. Bu başlık altındaki işlemler birlikte faturalandırılmaz.</v>
          </cell>
          <cell r="G2166">
            <v>0</v>
          </cell>
        </row>
        <row r="2167">
          <cell r="A2167" t="str">
            <v>P619910</v>
          </cell>
          <cell r="B2167" t="str">
            <v>Müdahaleli vajinal doğum</v>
          </cell>
          <cell r="C2167" t="str">
            <v>Servikal prostaglandinler hariç</v>
          </cell>
          <cell r="D2167" t="str">
            <v>D</v>
          </cell>
          <cell r="E2167" t="str">
            <v>*</v>
          </cell>
          <cell r="F2167">
            <v>674.53625632377748</v>
          </cell>
          <cell r="G2167">
            <v>432</v>
          </cell>
        </row>
        <row r="2168">
          <cell r="A2168" t="str">
            <v>P619911</v>
          </cell>
          <cell r="B2168" t="str">
            <v>Müdahaleli vajinal doğum (İlk doğum)</v>
          </cell>
          <cell r="C2168" t="str">
            <v>Servikal prostaglandinler hariç</v>
          </cell>
          <cell r="D2168" t="str">
            <v>D</v>
          </cell>
          <cell r="E2168" t="str">
            <v>*</v>
          </cell>
          <cell r="F2168">
            <v>843.17032040472122</v>
          </cell>
          <cell r="G2168">
            <v>539.99999999999966</v>
          </cell>
        </row>
        <row r="2169">
          <cell r="A2169" t="str">
            <v>P619912</v>
          </cell>
          <cell r="B2169" t="str">
            <v>Müdahaleli vajinal doğum (Çoğul gebelik)</v>
          </cell>
          <cell r="C2169" t="str">
            <v>Servikal prostaglandinler hariç</v>
          </cell>
          <cell r="D2169" t="str">
            <v>D</v>
          </cell>
          <cell r="E2169" t="str">
            <v>*</v>
          </cell>
          <cell r="F2169">
            <v>843.17032040472122</v>
          </cell>
          <cell r="G2169">
            <v>539.99999999999966</v>
          </cell>
        </row>
        <row r="2170">
          <cell r="A2170" t="str">
            <v>P619913</v>
          </cell>
          <cell r="B2170" t="str">
            <v>Müdahaleli vajinal ilk doğum (Çoğul gebelik)</v>
          </cell>
          <cell r="C2170" t="str">
            <v>Servikal prostaglandinler hariç</v>
          </cell>
          <cell r="D2170" t="str">
            <v>D</v>
          </cell>
          <cell r="E2170" t="str">
            <v>*</v>
          </cell>
          <cell r="F2170">
            <v>876</v>
          </cell>
          <cell r="G2170">
            <v>561.02544</v>
          </cell>
        </row>
        <row r="2171">
          <cell r="A2171" t="str">
            <v>P619920</v>
          </cell>
          <cell r="B2171" t="str">
            <v>Normal vajinal doğum</v>
          </cell>
          <cell r="C2171" t="str">
            <v>Servikal prostaglandinler hariç, epizyotomi dahil</v>
          </cell>
          <cell r="D2171" t="str">
            <v>E</v>
          </cell>
          <cell r="E2171" t="str">
            <v>*</v>
          </cell>
          <cell r="F2171">
            <v>674.53625632377748</v>
          </cell>
          <cell r="G2171">
            <v>432</v>
          </cell>
        </row>
        <row r="2172">
          <cell r="A2172" t="str">
            <v>P619921</v>
          </cell>
          <cell r="B2172" t="str">
            <v>Normal vajinal doğum (İlk doğum)</v>
          </cell>
          <cell r="C2172" t="str">
            <v>Servikal prostaglandinler hariç, epizyotomi dahil</v>
          </cell>
          <cell r="D2172" t="str">
            <v>E</v>
          </cell>
          <cell r="E2172" t="str">
            <v>*</v>
          </cell>
          <cell r="F2172">
            <v>843.17032040472122</v>
          </cell>
          <cell r="G2172">
            <v>539.99999999999966</v>
          </cell>
        </row>
        <row r="2173">
          <cell r="A2173" t="str">
            <v>P619922</v>
          </cell>
          <cell r="B2173" t="str">
            <v>Epidural anestezi ile vajinal doğum</v>
          </cell>
          <cell r="C2173" t="str">
            <v>Servikal prostaglandinler hariç, epizyotomi dahil</v>
          </cell>
          <cell r="D2173" t="str">
            <v>D</v>
          </cell>
          <cell r="E2173" t="str">
            <v>*</v>
          </cell>
          <cell r="F2173">
            <v>716.69477234401347</v>
          </cell>
          <cell r="G2173">
            <v>458.99999999999994</v>
          </cell>
        </row>
        <row r="2174">
          <cell r="A2174" t="str">
            <v>P619923</v>
          </cell>
          <cell r="B2174" t="str">
            <v>Epidural anestezi ile vajinal doğum (Çoğul gebelik)</v>
          </cell>
          <cell r="C2174" t="str">
            <v>Servikal prostaglandinler hariç, epizyotomi dahil</v>
          </cell>
          <cell r="D2174" t="str">
            <v>D</v>
          </cell>
          <cell r="E2174" t="str">
            <v>*</v>
          </cell>
          <cell r="F2174">
            <v>843.17032040472122</v>
          </cell>
          <cell r="G2174">
            <v>539.99999999999966</v>
          </cell>
        </row>
        <row r="2175">
          <cell r="A2175" t="str">
            <v>P619925</v>
          </cell>
          <cell r="B2175" t="str">
            <v>Suda vajinal doğum</v>
          </cell>
          <cell r="C2175" t="str">
            <v>Servikal prostaglandinler hariç, epizyotomi dahil</v>
          </cell>
          <cell r="D2175" t="str">
            <v>E</v>
          </cell>
          <cell r="E2175" t="str">
            <v>*</v>
          </cell>
          <cell r="F2175">
            <v>674.53625632377748</v>
          </cell>
          <cell r="G2175">
            <v>432</v>
          </cell>
        </row>
        <row r="2176">
          <cell r="A2176" t="str">
            <v>P619926</v>
          </cell>
          <cell r="B2176" t="str">
            <v>Normal vajinal doğum (Çoğul gebelik)</v>
          </cell>
          <cell r="C2176" t="str">
            <v>Servikal prostaglandinler hariç, epizyotomi dahil</v>
          </cell>
          <cell r="D2176" t="str">
            <v>E</v>
          </cell>
          <cell r="E2176" t="str">
            <v>*</v>
          </cell>
          <cell r="F2176">
            <v>843.17032040472122</v>
          </cell>
          <cell r="G2176">
            <v>539.99999999999966</v>
          </cell>
        </row>
        <row r="2177">
          <cell r="A2177" t="str">
            <v>P619927</v>
          </cell>
          <cell r="B2177" t="str">
            <v>Normal vajinal ilk doğum (Çoğul gebelik)</v>
          </cell>
          <cell r="C2177" t="str">
            <v>Servikal prostaglandinler hariç, epizyotomi dahil</v>
          </cell>
          <cell r="D2177" t="str">
            <v>E</v>
          </cell>
          <cell r="E2177" t="str">
            <v>*</v>
          </cell>
          <cell r="F2177">
            <v>876</v>
          </cell>
          <cell r="G2177">
            <v>561.02544</v>
          </cell>
        </row>
        <row r="2178">
          <cell r="A2178" t="str">
            <v>P619929</v>
          </cell>
          <cell r="B2178" t="str">
            <v>Sezaryen (Çoğul gebelik)</v>
          </cell>
          <cell r="D2178" t="str">
            <v>C</v>
          </cell>
          <cell r="E2178" t="str">
            <v>*</v>
          </cell>
          <cell r="F2178">
            <v>876</v>
          </cell>
          <cell r="G2178">
            <v>561.02544</v>
          </cell>
        </row>
        <row r="2179">
          <cell r="A2179" t="str">
            <v>P619930</v>
          </cell>
          <cell r="B2179" t="str">
            <v>Sezaryen</v>
          </cell>
          <cell r="D2179" t="str">
            <v>C</v>
          </cell>
          <cell r="E2179" t="str">
            <v>*</v>
          </cell>
          <cell r="F2179">
            <v>758.85328836424958</v>
          </cell>
          <cell r="G2179">
            <v>486.00000000000006</v>
          </cell>
        </row>
        <row r="2180">
          <cell r="B2180" t="str">
            <v>GEBELİKTE TEŞHİS VE TEDAVİ İÇİN YAPILAN GİRİŞİMLER</v>
          </cell>
          <cell r="G2180">
            <v>0</v>
          </cell>
        </row>
        <row r="2181">
          <cell r="A2181" t="str">
            <v>P619940</v>
          </cell>
          <cell r="B2181" t="str">
            <v>Amniyoinfüzyon</v>
          </cell>
          <cell r="D2181" t="str">
            <v>D</v>
          </cell>
          <cell r="F2181">
            <v>461.04553119730184</v>
          </cell>
          <cell r="G2181">
            <v>295.27199999999999</v>
          </cell>
        </row>
        <row r="2182">
          <cell r="A2182" t="str">
            <v>P619950</v>
          </cell>
          <cell r="B2182" t="str">
            <v>Amniyosentez</v>
          </cell>
          <cell r="C2182" t="str">
            <v>Prenatal genetik tetkikler hariç</v>
          </cell>
          <cell r="D2182" t="str">
            <v>E</v>
          </cell>
          <cell r="F2182">
            <v>316.52613827993252</v>
          </cell>
          <cell r="G2182">
            <v>202.71600000000001</v>
          </cell>
        </row>
        <row r="2183">
          <cell r="A2183" t="str">
            <v>P619960</v>
          </cell>
          <cell r="B2183" t="str">
            <v>Fetal kan numunesi (Kordosentez)</v>
          </cell>
          <cell r="D2183" t="str">
            <v>D</v>
          </cell>
          <cell r="F2183">
            <v>614.67116357504221</v>
          </cell>
          <cell r="G2183">
            <v>393.66</v>
          </cell>
        </row>
        <row r="2184">
          <cell r="A2184" t="str">
            <v>P619970</v>
          </cell>
          <cell r="B2184" t="str">
            <v>Fetosid</v>
          </cell>
          <cell r="C2184" t="str">
            <v>Her bir fetüs için, perinatoloji ünitesinde uygulandığında</v>
          </cell>
          <cell r="D2184" t="str">
            <v>E</v>
          </cell>
          <cell r="F2184">
            <v>253.11973018549747</v>
          </cell>
          <cell r="G2184">
            <v>162.108</v>
          </cell>
        </row>
        <row r="2185">
          <cell r="A2185" t="str">
            <v>P619980</v>
          </cell>
          <cell r="B2185" t="str">
            <v>İntrauterin cerrahi</v>
          </cell>
          <cell r="D2185" t="str">
            <v>B</v>
          </cell>
          <cell r="F2185">
            <v>1566.2731871838112</v>
          </cell>
          <cell r="G2185">
            <v>1003.104</v>
          </cell>
        </row>
        <row r="2186">
          <cell r="A2186" t="str">
            <v>P619990</v>
          </cell>
          <cell r="B2186" t="str">
            <v>İntrauterin transfüzyon</v>
          </cell>
          <cell r="D2186" t="str">
            <v>D</v>
          </cell>
          <cell r="F2186">
            <v>768.46543001686348</v>
          </cell>
          <cell r="G2186">
            <v>492.15600000000006</v>
          </cell>
        </row>
        <row r="2187">
          <cell r="A2187" t="str">
            <v>P620000</v>
          </cell>
          <cell r="B2187" t="str">
            <v>Korion villus alınması</v>
          </cell>
          <cell r="D2187" t="str">
            <v>D</v>
          </cell>
          <cell r="F2187">
            <v>461.04553119730184</v>
          </cell>
          <cell r="G2187">
            <v>295.27199999999999</v>
          </cell>
        </row>
        <row r="2188">
          <cell r="A2188" t="str">
            <v>P620010</v>
          </cell>
          <cell r="B2188" t="str">
            <v>McDonald-Schirodkar</v>
          </cell>
          <cell r="D2188" t="str">
            <v>D</v>
          </cell>
          <cell r="F2188">
            <v>614.67116357504221</v>
          </cell>
          <cell r="G2188">
            <v>393.66</v>
          </cell>
        </row>
        <row r="2189">
          <cell r="B2189" t="str">
            <v>JİNEKOLOJİ</v>
          </cell>
          <cell r="G2189">
            <v>0</v>
          </cell>
        </row>
        <row r="2190">
          <cell r="A2190" t="str">
            <v>P620020</v>
          </cell>
          <cell r="B2190" t="str">
            <v>Bartholin kisti çıkarılması</v>
          </cell>
          <cell r="D2190" t="str">
            <v>D</v>
          </cell>
          <cell r="F2190">
            <v>461.04553119730184</v>
          </cell>
          <cell r="G2190">
            <v>295.27199999999999</v>
          </cell>
        </row>
        <row r="2191">
          <cell r="A2191" t="str">
            <v>P620050</v>
          </cell>
          <cell r="B2191" t="str">
            <v>Endometriyal biyopsi</v>
          </cell>
          <cell r="C2191" t="str">
            <v>P620970 ile birlikte faturalandırılmaz. Tanı amacıyla yapılan tüm küretajlar.</v>
          </cell>
          <cell r="D2191" t="str">
            <v>E</v>
          </cell>
          <cell r="F2191">
            <v>151.77065767284992</v>
          </cell>
          <cell r="G2191">
            <v>97.2</v>
          </cell>
        </row>
        <row r="2192">
          <cell r="A2192" t="str">
            <v>P620060</v>
          </cell>
          <cell r="B2192" t="str">
            <v>İmperfore himen açılması</v>
          </cell>
          <cell r="D2192" t="str">
            <v>D</v>
          </cell>
          <cell r="F2192">
            <v>768.46543001686348</v>
          </cell>
          <cell r="G2192">
            <v>492.15600000000006</v>
          </cell>
        </row>
        <row r="2193">
          <cell r="A2193" t="str">
            <v>P620070</v>
          </cell>
          <cell r="B2193" t="str">
            <v>Kolpotomi</v>
          </cell>
          <cell r="D2193" t="str">
            <v>E</v>
          </cell>
          <cell r="F2193">
            <v>395.61551433389548</v>
          </cell>
          <cell r="G2193">
            <v>253.36800000000002</v>
          </cell>
        </row>
        <row r="2194">
          <cell r="A2194" t="str">
            <v>P620090</v>
          </cell>
          <cell r="B2194" t="str">
            <v>Labiyal füzyon açılması</v>
          </cell>
          <cell r="D2194" t="str">
            <v>E</v>
          </cell>
          <cell r="F2194">
            <v>158.26</v>
          </cell>
          <cell r="G2194">
            <v>101.35603439999998</v>
          </cell>
        </row>
        <row r="2195">
          <cell r="A2195" t="str">
            <v>P620101</v>
          </cell>
          <cell r="B2195" t="str">
            <v>Bumm küretaj</v>
          </cell>
          <cell r="D2195" t="str">
            <v>E</v>
          </cell>
          <cell r="F2195">
            <v>395.61551433389548</v>
          </cell>
          <cell r="G2195">
            <v>253.36800000000002</v>
          </cell>
        </row>
        <row r="2196">
          <cell r="A2196" t="str">
            <v>P620110</v>
          </cell>
          <cell r="B2196" t="str">
            <v>Servikal biyopsi</v>
          </cell>
          <cell r="D2196" t="str">
            <v>E</v>
          </cell>
          <cell r="F2196">
            <v>189.88195615514334</v>
          </cell>
          <cell r="G2196">
            <v>121.608</v>
          </cell>
        </row>
        <row r="2197">
          <cell r="A2197" t="str">
            <v>P620120</v>
          </cell>
          <cell r="B2197" t="str">
            <v>Servikal biyopsi ve tanısal küretaj</v>
          </cell>
          <cell r="D2197" t="str">
            <v>E</v>
          </cell>
          <cell r="F2197">
            <v>395.61551433389548</v>
          </cell>
          <cell r="G2197">
            <v>253.36800000000002</v>
          </cell>
        </row>
        <row r="2198">
          <cell r="A2198" t="str">
            <v>P620130</v>
          </cell>
          <cell r="B2198" t="str">
            <v>Servikal koterizasyon</v>
          </cell>
          <cell r="C2198" t="str">
            <v>Smear testi sonuç belgesi ile faturalandırılır.</v>
          </cell>
          <cell r="D2198" t="str">
            <v>E</v>
          </cell>
          <cell r="F2198">
            <v>158.34738617200676</v>
          </cell>
          <cell r="G2198">
            <v>101.41200000000001</v>
          </cell>
        </row>
        <row r="2199">
          <cell r="A2199" t="str">
            <v>P620140</v>
          </cell>
          <cell r="B2199" t="str">
            <v>Servikal polip çıkarılması</v>
          </cell>
          <cell r="D2199" t="str">
            <v>E</v>
          </cell>
          <cell r="F2199">
            <v>252.95109612141653</v>
          </cell>
          <cell r="G2199">
            <v>162</v>
          </cell>
        </row>
        <row r="2200">
          <cell r="A2200" t="str">
            <v>P620150</v>
          </cell>
          <cell r="B2200" t="str">
            <v>Servikal polipektomi ve tanısal küretaj</v>
          </cell>
          <cell r="D2200" t="str">
            <v>D</v>
          </cell>
          <cell r="F2200">
            <v>461.04553119730184</v>
          </cell>
          <cell r="G2200">
            <v>295.27199999999999</v>
          </cell>
        </row>
        <row r="2201">
          <cell r="A2201" t="str">
            <v>P620160</v>
          </cell>
          <cell r="B2201" t="str">
            <v>Terapötik küretaj, teşhis ve tedavi amaçlı</v>
          </cell>
          <cell r="C2201" t="str">
            <v>Düşükler dahil</v>
          </cell>
          <cell r="D2201" t="str">
            <v>E</v>
          </cell>
          <cell r="E2201" t="str">
            <v>*</v>
          </cell>
          <cell r="F2201">
            <v>337.26812816188874</v>
          </cell>
          <cell r="G2201">
            <v>216</v>
          </cell>
        </row>
        <row r="2202">
          <cell r="B2202" t="str">
            <v>VAJİNAL OPERASYONLAR</v>
          </cell>
          <cell r="G2202">
            <v>0</v>
          </cell>
        </row>
        <row r="2203">
          <cell r="A2203" t="str">
            <v>P620200</v>
          </cell>
          <cell r="B2203" t="str">
            <v>Anal sfinkter yetmezliği operasyonu</v>
          </cell>
          <cell r="D2203" t="str">
            <v>C</v>
          </cell>
          <cell r="F2203">
            <v>859.02192242833053</v>
          </cell>
          <cell r="G2203">
            <v>550.15200000000004</v>
          </cell>
        </row>
        <row r="2204">
          <cell r="A2204" t="str">
            <v>P620220</v>
          </cell>
          <cell r="B2204" t="str">
            <v xml:space="preserve">Bartholin kisti koterizasyonu, gümüş nitrat ile </v>
          </cell>
          <cell r="D2204" t="str">
            <v>E</v>
          </cell>
          <cell r="F2204">
            <v>316.52613827993252</v>
          </cell>
          <cell r="G2204">
            <v>202.71600000000001</v>
          </cell>
        </row>
        <row r="2205">
          <cell r="A2205" t="str">
            <v>P620230</v>
          </cell>
          <cell r="B2205" t="str">
            <v>Gartner veya inklüzyon kisti eksizyonu</v>
          </cell>
          <cell r="D2205" t="str">
            <v>D</v>
          </cell>
          <cell r="F2205">
            <v>614.67116357504221</v>
          </cell>
          <cell r="G2205">
            <v>393.66</v>
          </cell>
        </row>
        <row r="2206">
          <cell r="A2206" t="str">
            <v>P620240</v>
          </cell>
          <cell r="B2206" t="str">
            <v>Kolposkopi</v>
          </cell>
          <cell r="C2206" t="str">
            <v>Sağlık kurulu raporu ile tıbbi gerekçe belirtilmelidir.</v>
          </cell>
          <cell r="D2206" t="str">
            <v>E</v>
          </cell>
          <cell r="F2206">
            <v>94.940978077571671</v>
          </cell>
          <cell r="G2206">
            <v>60.804000000000002</v>
          </cell>
        </row>
        <row r="2207">
          <cell r="A2207" t="str">
            <v>P620250</v>
          </cell>
          <cell r="B2207" t="str">
            <v>Kondilom koterizasyonu</v>
          </cell>
          <cell r="C2207" t="str">
            <v>Birden fazla faturalandırılmaz.</v>
          </cell>
          <cell r="D2207" t="str">
            <v>D</v>
          </cell>
          <cell r="F2207">
            <v>614.67116357504221</v>
          </cell>
          <cell r="G2207">
            <v>393.66</v>
          </cell>
        </row>
        <row r="2208">
          <cell r="A2208" t="str">
            <v>P620260</v>
          </cell>
          <cell r="B2208" t="str">
            <v>Konizasyon operasyonu</v>
          </cell>
          <cell r="D2208" t="str">
            <v>D</v>
          </cell>
          <cell r="F2208">
            <v>461.04553119730184</v>
          </cell>
          <cell r="G2208">
            <v>295.27199999999999</v>
          </cell>
        </row>
        <row r="2209">
          <cell r="A2209" t="str">
            <v>P620270</v>
          </cell>
          <cell r="B2209" t="str">
            <v>LEEP operasyonu</v>
          </cell>
          <cell r="D2209" t="str">
            <v>D</v>
          </cell>
          <cell r="F2209">
            <v>461.04553119730184</v>
          </cell>
          <cell r="G2209">
            <v>295.27199999999999</v>
          </cell>
        </row>
        <row r="2210">
          <cell r="A2210" t="str">
            <v>P620280</v>
          </cell>
          <cell r="B2210" t="str">
            <v>Mancherster-Fothergill operasyonu</v>
          </cell>
          <cell r="D2210" t="str">
            <v>C</v>
          </cell>
          <cell r="F2210">
            <v>859.02192242833053</v>
          </cell>
          <cell r="G2210">
            <v>550.15200000000004</v>
          </cell>
        </row>
        <row r="2211">
          <cell r="A2211" t="str">
            <v>P620290</v>
          </cell>
          <cell r="B2211" t="str">
            <v>Pelvis apsesinin vajinal yolla drenajı</v>
          </cell>
          <cell r="D2211" t="str">
            <v>D</v>
          </cell>
          <cell r="F2211">
            <v>882.46205733558179</v>
          </cell>
          <cell r="G2211">
            <v>565.16399999999999</v>
          </cell>
        </row>
        <row r="2212">
          <cell r="A2212" t="str">
            <v>P620300</v>
          </cell>
          <cell r="B2212" t="str">
            <v>Perinoplasti</v>
          </cell>
          <cell r="D2212" t="str">
            <v>D</v>
          </cell>
          <cell r="F2212">
            <v>768.46543001686348</v>
          </cell>
          <cell r="G2212">
            <v>492.15600000000006</v>
          </cell>
        </row>
        <row r="2213">
          <cell r="A2213" t="str">
            <v>P620310</v>
          </cell>
          <cell r="B2213" t="str">
            <v>Rektosel</v>
          </cell>
          <cell r="D2213" t="str">
            <v>C</v>
          </cell>
          <cell r="F2213">
            <v>859.02192242833053</v>
          </cell>
          <cell r="G2213">
            <v>550.15200000000004</v>
          </cell>
        </row>
        <row r="2214">
          <cell r="A2214" t="str">
            <v>P620320</v>
          </cell>
          <cell r="B2214" t="str">
            <v>Servikal stump çıkarılması</v>
          </cell>
          <cell r="D2214" t="str">
            <v>C</v>
          </cell>
          <cell r="F2214">
            <v>859.02192242833053</v>
          </cell>
          <cell r="G2214">
            <v>550.15200000000004</v>
          </cell>
        </row>
        <row r="2215">
          <cell r="A2215" t="str">
            <v>P620321</v>
          </cell>
          <cell r="B2215" t="str">
            <v xml:space="preserve">Servikosakropeksi </v>
          </cell>
          <cell r="D2215" t="str">
            <v>C</v>
          </cell>
          <cell r="E2215" t="str">
            <v>*</v>
          </cell>
          <cell r="F2215">
            <v>1288</v>
          </cell>
          <cell r="G2215">
            <v>824.88672000000008</v>
          </cell>
        </row>
        <row r="2216">
          <cell r="A2216" t="str">
            <v>P620330</v>
          </cell>
          <cell r="B2216" t="str">
            <v>Sistorektosel operasyonu</v>
          </cell>
          <cell r="D2216" t="str">
            <v>C</v>
          </cell>
          <cell r="F2216">
            <v>859.02192242833053</v>
          </cell>
          <cell r="G2216">
            <v>550.15200000000004</v>
          </cell>
        </row>
        <row r="2217">
          <cell r="A2217" t="str">
            <v>P620340</v>
          </cell>
          <cell r="B2217" t="str">
            <v>Sistosel operasyonu</v>
          </cell>
          <cell r="D2217" t="str">
            <v>D</v>
          </cell>
          <cell r="F2217">
            <v>768.46543001686348</v>
          </cell>
          <cell r="G2217">
            <v>492.15600000000006</v>
          </cell>
        </row>
        <row r="2218">
          <cell r="A2218" t="str">
            <v>P620350</v>
          </cell>
          <cell r="B2218" t="str">
            <v>Skinning vulvektomi</v>
          </cell>
          <cell r="D2218" t="str">
            <v>B</v>
          </cell>
          <cell r="F2218">
            <v>1900.8094435075886</v>
          </cell>
          <cell r="G2218">
            <v>1217.3544000000002</v>
          </cell>
        </row>
        <row r="2219">
          <cell r="A2219" t="str">
            <v>P620360</v>
          </cell>
          <cell r="B2219" t="str">
            <v>Stumdorf operasyonu</v>
          </cell>
          <cell r="D2219" t="str">
            <v>D</v>
          </cell>
          <cell r="F2219">
            <v>768.46543001686348</v>
          </cell>
          <cell r="G2219">
            <v>492.15600000000006</v>
          </cell>
        </row>
        <row r="2220">
          <cell r="A2220" t="str">
            <v>P620370</v>
          </cell>
          <cell r="B2220" t="str">
            <v>Tıbbi nedenli tahliye (10 hafta ve daha üstü)</v>
          </cell>
          <cell r="C2220" t="str">
            <v>Sağlık kurulu raporu ile tıbbi gerekçe belirtilmelidir.</v>
          </cell>
          <cell r="D2220" t="str">
            <v>C</v>
          </cell>
          <cell r="E2220" t="str">
            <v>*</v>
          </cell>
          <cell r="F2220">
            <v>514.50252951096127</v>
          </cell>
          <cell r="G2220">
            <v>329.50800000000004</v>
          </cell>
        </row>
        <row r="2221">
          <cell r="A2221" t="str">
            <v>P620380</v>
          </cell>
          <cell r="B2221" t="str">
            <v>Dilatasyon ve kürtaj (10 haftadan küçük)</v>
          </cell>
          <cell r="C2221" t="str">
            <v xml:space="preserve"> </v>
          </cell>
          <cell r="D2221" t="str">
            <v>D</v>
          </cell>
          <cell r="E2221" t="str">
            <v>*</v>
          </cell>
          <cell r="F2221">
            <v>321.58999999999997</v>
          </cell>
          <cell r="G2221">
            <v>205.9590996</v>
          </cell>
        </row>
        <row r="2222">
          <cell r="A2222" t="str">
            <v>P620390</v>
          </cell>
          <cell r="B2222" t="str">
            <v>Üretral karunkül operasyonu</v>
          </cell>
          <cell r="D2222" t="str">
            <v>D</v>
          </cell>
          <cell r="F2222">
            <v>461.04553119730184</v>
          </cell>
          <cell r="G2222">
            <v>295.27199999999999</v>
          </cell>
        </row>
        <row r="2223">
          <cell r="A2223" t="str">
            <v>P620400</v>
          </cell>
          <cell r="B2223" t="str">
            <v>Üretral kist operasyonu</v>
          </cell>
          <cell r="D2223" t="str">
            <v>D</v>
          </cell>
          <cell r="F2223">
            <v>461.04553119730184</v>
          </cell>
          <cell r="G2223">
            <v>295.27199999999999</v>
          </cell>
        </row>
        <row r="2224">
          <cell r="A2224" t="str">
            <v>P620410</v>
          </cell>
          <cell r="B2224" t="str">
            <v>Vajen darlığının genişletilmesi, cerrahi</v>
          </cell>
          <cell r="D2224" t="str">
            <v>D</v>
          </cell>
          <cell r="F2224">
            <v>461.04553119730184</v>
          </cell>
          <cell r="G2224">
            <v>295.27199999999999</v>
          </cell>
        </row>
        <row r="2225">
          <cell r="A2225" t="str">
            <v>P620411</v>
          </cell>
          <cell r="B2225" t="str">
            <v>Vajene doğmuş myomun çıkarılması</v>
          </cell>
          <cell r="D2225" t="str">
            <v>D</v>
          </cell>
          <cell r="E2225" t="str">
            <v>*</v>
          </cell>
          <cell r="F2225">
            <v>461</v>
          </cell>
          <cell r="G2225">
            <v>295.24284</v>
          </cell>
        </row>
        <row r="2226">
          <cell r="A2226" t="str">
            <v>P620419</v>
          </cell>
          <cell r="B2226" t="str">
            <v>Vajinal histerektomi</v>
          </cell>
          <cell r="D2226" t="str">
            <v>C</v>
          </cell>
          <cell r="F2226">
            <v>1222.5969645868465</v>
          </cell>
          <cell r="G2226">
            <v>783</v>
          </cell>
        </row>
        <row r="2227">
          <cell r="A2227" t="str">
            <v>P620420</v>
          </cell>
          <cell r="B2227" t="str">
            <v>Vajinal histerektomi rektosel operasyonu</v>
          </cell>
          <cell r="C2227" t="str">
            <v>P620419, P620310, P620330 ile birlikte faturalandırılmaz.</v>
          </cell>
          <cell r="D2227" t="str">
            <v>B</v>
          </cell>
          <cell r="F2227">
            <v>1683.5750421585162</v>
          </cell>
          <cell r="G2227">
            <v>1078.2288000000003</v>
          </cell>
        </row>
        <row r="2228">
          <cell r="A2228" t="str">
            <v>P620421</v>
          </cell>
          <cell r="B2228" t="str">
            <v>Vajinal histerektomi ve sistosel operasyonu</v>
          </cell>
          <cell r="C2228" t="str">
            <v>P620419, P620340 ile birlikte faturalandırılmaz.</v>
          </cell>
          <cell r="D2228" t="str">
            <v>B</v>
          </cell>
          <cell r="F2228">
            <v>1683.5750421585162</v>
          </cell>
          <cell r="G2228">
            <v>1078.2288000000003</v>
          </cell>
        </row>
        <row r="2229">
          <cell r="A2229" t="str">
            <v>P620430</v>
          </cell>
          <cell r="B2229" t="str">
            <v xml:space="preserve">Vajinal histerektomi ve salpingoooferektomi (Tek veya iki taraf) </v>
          </cell>
          <cell r="C2229" t="str">
            <v>P620419, P620630 ile birlikte faturalandırılmaz.</v>
          </cell>
          <cell r="D2229" t="str">
            <v>B</v>
          </cell>
          <cell r="E2229" t="str">
            <v>*</v>
          </cell>
          <cell r="F2229">
            <v>2172.3440134907255</v>
          </cell>
          <cell r="G2229">
            <v>1391.2560000000003</v>
          </cell>
        </row>
        <row r="2230">
          <cell r="A2230" t="str">
            <v>P620440</v>
          </cell>
          <cell r="B2230" t="str">
            <v>Vajinal histerektomi ve sistorektosel operasyonu</v>
          </cell>
          <cell r="C2230" t="str">
            <v>P620419, P620330 ile birlikte faturalandırılmaz.</v>
          </cell>
          <cell r="D2230" t="str">
            <v>B</v>
          </cell>
          <cell r="F2230">
            <v>1629.2580101180438</v>
          </cell>
          <cell r="G2230">
            <v>1043.442</v>
          </cell>
        </row>
        <row r="2231">
          <cell r="A2231" t="str">
            <v>P620450</v>
          </cell>
          <cell r="B2231" t="str">
            <v>Vajinal yolla enterosel tamiri</v>
          </cell>
          <cell r="D2231" t="str">
            <v>C</v>
          </cell>
          <cell r="F2231">
            <v>859.02192242833053</v>
          </cell>
          <cell r="G2231">
            <v>550.15200000000004</v>
          </cell>
        </row>
        <row r="2232">
          <cell r="A2232" t="str">
            <v>P620460</v>
          </cell>
          <cell r="B2232" t="str">
            <v>Vajinektomi</v>
          </cell>
          <cell r="D2232" t="str">
            <v>B</v>
          </cell>
          <cell r="F2232">
            <v>2349.4097807757171</v>
          </cell>
          <cell r="G2232">
            <v>1504.6560000000004</v>
          </cell>
        </row>
        <row r="2233">
          <cell r="A2233" t="str">
            <v>P620461</v>
          </cell>
          <cell r="B2233" t="str">
            <v>Klitoroplasti</v>
          </cell>
          <cell r="C2233" t="str">
            <v>Konjenital anomalilerde</v>
          </cell>
          <cell r="D2233" t="str">
            <v>B</v>
          </cell>
          <cell r="E2233" t="str">
            <v>*</v>
          </cell>
          <cell r="F2233">
            <v>1566.2731871838112</v>
          </cell>
          <cell r="G2233">
            <v>1003.104</v>
          </cell>
        </row>
        <row r="2234">
          <cell r="A2234" t="str">
            <v>P620462</v>
          </cell>
          <cell r="B2234" t="str">
            <v>Labioplasti</v>
          </cell>
          <cell r="C2234" t="str">
            <v>Konjenital anomalilerde</v>
          </cell>
          <cell r="D2234" t="str">
            <v>B</v>
          </cell>
          <cell r="E2234" t="str">
            <v>*</v>
          </cell>
          <cell r="F2234">
            <v>1879.4266441821248</v>
          </cell>
          <cell r="G2234">
            <v>1203.6600000000001</v>
          </cell>
        </row>
        <row r="2235">
          <cell r="A2235" t="str">
            <v>P620470</v>
          </cell>
          <cell r="B2235" t="str">
            <v xml:space="preserve">Vajina rekonstrüksiyonu, deri grefti ile </v>
          </cell>
          <cell r="C2235" t="str">
            <v>P600300 ile birlikte faturalandırılmaz.</v>
          </cell>
          <cell r="D2235" t="str">
            <v>B</v>
          </cell>
          <cell r="F2235">
            <v>1566.2731871838112</v>
          </cell>
          <cell r="G2235">
            <v>1003.104</v>
          </cell>
        </row>
        <row r="2236">
          <cell r="A2236" t="str">
            <v>P620480</v>
          </cell>
          <cell r="B2236" t="str">
            <v>Vajina rekonstrüksiyonu, deri flepleri ile</v>
          </cell>
          <cell r="D2236" t="str">
            <v>B</v>
          </cell>
          <cell r="F2236">
            <v>2036.0876897133223</v>
          </cell>
          <cell r="G2236">
            <v>1303.9920000000002</v>
          </cell>
        </row>
        <row r="2237">
          <cell r="A2237" t="str">
            <v>P620490</v>
          </cell>
          <cell r="B2237" t="str">
            <v>Vajina rekonstrüksiyonu, barsak segmenti transferi ile</v>
          </cell>
          <cell r="D2237" t="str">
            <v>A3</v>
          </cell>
          <cell r="F2237">
            <v>4435.210792580101</v>
          </cell>
          <cell r="G2237">
            <v>2840.4864000000002</v>
          </cell>
        </row>
        <row r="2238">
          <cell r="B2238" t="str">
            <v>ABDOMİNAL OPERASYONLAR</v>
          </cell>
          <cell r="G2238">
            <v>0</v>
          </cell>
        </row>
        <row r="2239">
          <cell r="A2239" t="str">
            <v>P620500</v>
          </cell>
          <cell r="B2239" t="str">
            <v>Baldy Webster suspansiyon</v>
          </cell>
          <cell r="D2239" t="str">
            <v>D</v>
          </cell>
          <cell r="F2239">
            <v>768.46543001686348</v>
          </cell>
          <cell r="G2239">
            <v>492.15600000000006</v>
          </cell>
        </row>
        <row r="2240">
          <cell r="A2240" t="str">
            <v>P620510</v>
          </cell>
          <cell r="B2240" t="str">
            <v>Dış gebelik operasyonu</v>
          </cell>
          <cell r="D2240" t="str">
            <v>D</v>
          </cell>
          <cell r="F2240">
            <v>768.46543001686348</v>
          </cell>
          <cell r="G2240">
            <v>492.15600000000006</v>
          </cell>
        </row>
        <row r="2241">
          <cell r="A2241" t="str">
            <v>P620520</v>
          </cell>
          <cell r="B2241" t="str">
            <v>Endometriyoma ve endometriyozis operasyonu</v>
          </cell>
          <cell r="D2241" t="str">
            <v>C</v>
          </cell>
          <cell r="F2241">
            <v>1145.3625632377741</v>
          </cell>
          <cell r="G2241">
            <v>733.53600000000006</v>
          </cell>
        </row>
        <row r="2242">
          <cell r="A2242" t="str">
            <v>P620530</v>
          </cell>
          <cell r="B2242" t="str">
            <v>Histerektomi, abdomial (TAH)</v>
          </cell>
          <cell r="D2242" t="str">
            <v>B</v>
          </cell>
          <cell r="E2242" t="str">
            <v>*</v>
          </cell>
          <cell r="F2242">
            <v>1574.95784148398</v>
          </cell>
          <cell r="G2242">
            <v>1008.6660000000003</v>
          </cell>
        </row>
        <row r="2243">
          <cell r="A2243" t="str">
            <v>P620540</v>
          </cell>
          <cell r="B2243" t="str">
            <v>Histerektomi ile birlikte salpingo-ooferektomi, abdomial (TAH+USO veya TAH+BSO)</v>
          </cell>
          <cell r="C2243" t="str">
            <v xml:space="preserve"> P620530 ile birlikte faturalandırılmaz.</v>
          </cell>
          <cell r="D2243" t="str">
            <v>B</v>
          </cell>
          <cell r="E2243" t="str">
            <v>*</v>
          </cell>
          <cell r="F2243">
            <v>1939.29173693086</v>
          </cell>
          <cell r="G2243">
            <v>1242</v>
          </cell>
        </row>
        <row r="2244">
          <cell r="A2244" t="str">
            <v>P620560</v>
          </cell>
          <cell r="B2244" t="str">
            <v>Tüp ligasyonu</v>
          </cell>
          <cell r="D2244" t="str">
            <v>D</v>
          </cell>
          <cell r="E2244" t="str">
            <v>*</v>
          </cell>
          <cell r="F2244">
            <v>707</v>
          </cell>
          <cell r="G2244">
            <v>452.79108000000002</v>
          </cell>
        </row>
        <row r="2245">
          <cell r="A2245" t="str">
            <v>P620570</v>
          </cell>
          <cell r="B2245" t="str">
            <v>Myomektomi</v>
          </cell>
          <cell r="D2245" t="str">
            <v>C</v>
          </cell>
          <cell r="E2245" t="str">
            <v>*</v>
          </cell>
          <cell r="F2245">
            <v>1221.922428330523</v>
          </cell>
          <cell r="G2245">
            <v>782.56800000000021</v>
          </cell>
        </row>
        <row r="2246">
          <cell r="A2246" t="str">
            <v>P620580</v>
          </cell>
          <cell r="B2246" t="str">
            <v>Ooferektomi (Tek veya iki taraf)</v>
          </cell>
          <cell r="D2246" t="str">
            <v>C</v>
          </cell>
          <cell r="F2246">
            <v>859.02192242833053</v>
          </cell>
          <cell r="G2246">
            <v>550.15200000000004</v>
          </cell>
        </row>
        <row r="2247">
          <cell r="A2247" t="str">
            <v>P620590</v>
          </cell>
          <cell r="B2247" t="str">
            <v>Over transpozisyonu</v>
          </cell>
          <cell r="C2247" t="str">
            <v>Radyoterapi alacak hastalarda</v>
          </cell>
          <cell r="D2247" t="str">
            <v>C</v>
          </cell>
          <cell r="F2247">
            <v>859.02192242833053</v>
          </cell>
          <cell r="G2247">
            <v>550.15200000000004</v>
          </cell>
        </row>
        <row r="2248">
          <cell r="A2248" t="str">
            <v>P620591</v>
          </cell>
          <cell r="B2248" t="str">
            <v>Over detorsiyonu</v>
          </cell>
          <cell r="D2248" t="str">
            <v>C</v>
          </cell>
          <cell r="E2248" t="str">
            <v>*</v>
          </cell>
          <cell r="F2248">
            <v>859</v>
          </cell>
          <cell r="G2248">
            <v>550.13796000000002</v>
          </cell>
        </row>
        <row r="2249">
          <cell r="A2249" t="str">
            <v>P620600</v>
          </cell>
          <cell r="B2249" t="str">
            <v>Overyel  veya paraoveryel kist eksizyonu</v>
          </cell>
          <cell r="D2249" t="str">
            <v>C</v>
          </cell>
          <cell r="E2249" t="str">
            <v>*</v>
          </cell>
          <cell r="F2249">
            <v>836.08768971332211</v>
          </cell>
          <cell r="G2249">
            <v>535.46400000000006</v>
          </cell>
        </row>
        <row r="2250">
          <cell r="A2250" t="str">
            <v>P620610</v>
          </cell>
          <cell r="B2250" t="str">
            <v>Over Wedge rezeksiyon (Tek taraf veya iki taraf)</v>
          </cell>
          <cell r="D2250" t="str">
            <v>C</v>
          </cell>
          <cell r="F2250">
            <v>859.02192242833053</v>
          </cell>
          <cell r="G2250">
            <v>550.15200000000004</v>
          </cell>
        </row>
        <row r="2251">
          <cell r="A2251" t="str">
            <v>P620620</v>
          </cell>
          <cell r="B2251" t="str">
            <v>Postpartum tüp ligasyonu</v>
          </cell>
          <cell r="C2251" t="str">
            <v>Sağlık kurulu raporu ile tıbbi gerekçe belirtilmelidir.</v>
          </cell>
          <cell r="D2251" t="str">
            <v>D</v>
          </cell>
          <cell r="F2251">
            <v>768.46543001686348</v>
          </cell>
          <cell r="G2251">
            <v>492.15600000000006</v>
          </cell>
        </row>
        <row r="2252">
          <cell r="A2252" t="str">
            <v>P620630</v>
          </cell>
          <cell r="B2252" t="str">
            <v>Salpingo-ooferektomi (Tek taraf veya iki taraf)</v>
          </cell>
          <cell r="D2252" t="str">
            <v>B</v>
          </cell>
          <cell r="E2252" t="str">
            <v>*</v>
          </cell>
          <cell r="F2252">
            <v>1414.8397976391232</v>
          </cell>
          <cell r="G2252">
            <v>906.12</v>
          </cell>
        </row>
        <row r="2253">
          <cell r="A2253" t="str">
            <v>P620640</v>
          </cell>
          <cell r="B2253" t="str">
            <v>Salpinjektomi (Tek taraf veya iki taraf)</v>
          </cell>
          <cell r="D2253" t="str">
            <v>C</v>
          </cell>
          <cell r="F2253">
            <v>859.02192242833053</v>
          </cell>
          <cell r="G2253">
            <v>550.15200000000004</v>
          </cell>
        </row>
        <row r="2254">
          <cell r="A2254" t="str">
            <v>P620650</v>
          </cell>
          <cell r="B2254" t="str">
            <v xml:space="preserve">Sterilizasyon operasyonları </v>
          </cell>
          <cell r="D2254" t="str">
            <v>C</v>
          </cell>
          <cell r="F2254">
            <v>858.34738617200674</v>
          </cell>
          <cell r="G2254">
            <v>549.72</v>
          </cell>
        </row>
        <row r="2255">
          <cell r="A2255" t="str">
            <v>P620660</v>
          </cell>
          <cell r="B2255" t="str">
            <v>Subtotal histerektomi</v>
          </cell>
          <cell r="D2255" t="str">
            <v>C</v>
          </cell>
          <cell r="F2255">
            <v>1288.5328836424958</v>
          </cell>
          <cell r="G2255">
            <v>825.22800000000007</v>
          </cell>
        </row>
        <row r="2256">
          <cell r="A2256" t="str">
            <v>P620661</v>
          </cell>
          <cell r="B2256" t="str">
            <v>Subtotal histerektomi ve  salpingooforektomi (Tek taraf veya iki taraf)</v>
          </cell>
          <cell r="C2256" t="str">
            <v>P620660, P620630 ile birlikte faturalandırılmaz.</v>
          </cell>
          <cell r="D2256" t="str">
            <v>B</v>
          </cell>
          <cell r="F2256">
            <v>1686.3406408094436</v>
          </cell>
          <cell r="G2256">
            <v>1080</v>
          </cell>
        </row>
        <row r="2257">
          <cell r="A2257" t="str">
            <v>P620662</v>
          </cell>
          <cell r="B2257" t="str">
            <v>Uterus perforasyonunun / rüptürasyonunun onarımı</v>
          </cell>
          <cell r="D2257" t="str">
            <v>C</v>
          </cell>
          <cell r="F2257">
            <v>1288</v>
          </cell>
          <cell r="G2257">
            <v>824.88672000000008</v>
          </cell>
        </row>
        <row r="2258">
          <cell r="A2258" t="str">
            <v>P620670</v>
          </cell>
          <cell r="B2258" t="str">
            <v>Uterosakral ligamentin kısaltılması</v>
          </cell>
          <cell r="D2258" t="str">
            <v>C</v>
          </cell>
          <cell r="F2258">
            <v>859.02192242833053</v>
          </cell>
          <cell r="G2258">
            <v>550.15200000000004</v>
          </cell>
        </row>
        <row r="2259">
          <cell r="B2259" t="str">
            <v>ÖZELLİĞİ OLAN OPERASYONLAR</v>
          </cell>
          <cell r="G2259">
            <v>0</v>
          </cell>
        </row>
        <row r="2260">
          <cell r="A2260" t="str">
            <v>P620680</v>
          </cell>
          <cell r="B2260" t="str">
            <v>Abdominal ve kombine entorosel tamiri</v>
          </cell>
          <cell r="D2260" t="str">
            <v>B</v>
          </cell>
          <cell r="F2260">
            <v>1879.4266441821248</v>
          </cell>
          <cell r="G2260">
            <v>1203.6600000000001</v>
          </cell>
        </row>
        <row r="2261">
          <cell r="A2261" t="str">
            <v>P620690</v>
          </cell>
          <cell r="B2261" t="str">
            <v>Burch operasyonu</v>
          </cell>
          <cell r="D2261" t="str">
            <v>B</v>
          </cell>
          <cell r="E2261" t="str">
            <v>*</v>
          </cell>
          <cell r="F2261">
            <v>1414.8397976391232</v>
          </cell>
          <cell r="G2261">
            <v>906.12</v>
          </cell>
        </row>
        <row r="2262">
          <cell r="A2262" t="str">
            <v>P620701</v>
          </cell>
          <cell r="B2262" t="str">
            <v>Debulking ameliyatı</v>
          </cell>
          <cell r="D2262" t="str">
            <v>A3</v>
          </cell>
          <cell r="F2262">
            <v>3087.6897133220914</v>
          </cell>
          <cell r="G2262">
            <v>1977.48</v>
          </cell>
        </row>
        <row r="2263">
          <cell r="A2263" t="str">
            <v>P620710</v>
          </cell>
          <cell r="B2263" t="str">
            <v>Double needle operasyonu</v>
          </cell>
          <cell r="D2263" t="str">
            <v>B</v>
          </cell>
          <cell r="F2263">
            <v>1566.2731871838112</v>
          </cell>
          <cell r="G2263">
            <v>1003.104</v>
          </cell>
        </row>
        <row r="2264">
          <cell r="A2264" t="str">
            <v>P620720</v>
          </cell>
          <cell r="B2264" t="str">
            <v>Hipogastrik arter ligasyonu</v>
          </cell>
          <cell r="D2264" t="str">
            <v>B</v>
          </cell>
          <cell r="F2264">
            <v>2506.0708263069141</v>
          </cell>
          <cell r="G2264">
            <v>1604.9880000000001</v>
          </cell>
        </row>
        <row r="2265">
          <cell r="A2265" t="str">
            <v>P620730</v>
          </cell>
          <cell r="B2265" t="str">
            <v>Kuldoplasti</v>
          </cell>
          <cell r="D2265" t="str">
            <v>C</v>
          </cell>
          <cell r="F2265">
            <v>1145.3625632377741</v>
          </cell>
          <cell r="G2265">
            <v>733.53600000000006</v>
          </cell>
        </row>
        <row r="2266">
          <cell r="A2266" t="str">
            <v>P620740</v>
          </cell>
          <cell r="B2266" t="str">
            <v>Laparoskopik histerektomi</v>
          </cell>
          <cell r="D2266" t="str">
            <v>B</v>
          </cell>
          <cell r="F2266">
            <v>2506.0708263069141</v>
          </cell>
          <cell r="G2266">
            <v>1604.9880000000001</v>
          </cell>
        </row>
        <row r="2267">
          <cell r="A2267" t="str">
            <v>P620750</v>
          </cell>
          <cell r="B2267" t="str">
            <v>Lash operasyonu</v>
          </cell>
          <cell r="D2267" t="str">
            <v>B</v>
          </cell>
          <cell r="F2267">
            <v>1566.2731871838112</v>
          </cell>
          <cell r="G2267">
            <v>1003.104</v>
          </cell>
        </row>
        <row r="2268">
          <cell r="A2268" t="str">
            <v>P620760</v>
          </cell>
          <cell r="B2268" t="str">
            <v>Le Forte operasyonu (Kolpokleizis)</v>
          </cell>
          <cell r="D2268" t="str">
            <v>B</v>
          </cell>
          <cell r="F2268">
            <v>1855.5480607082629</v>
          </cell>
          <cell r="G2268">
            <v>1188.3671999999999</v>
          </cell>
        </row>
        <row r="2269">
          <cell r="A2269" t="str">
            <v>P620770</v>
          </cell>
          <cell r="B2269" t="str">
            <v>Marshall- Marchetti Kranz operasyonu</v>
          </cell>
          <cell r="D2269" t="str">
            <v>B</v>
          </cell>
          <cell r="F2269">
            <v>1879.4266441821248</v>
          </cell>
          <cell r="G2269">
            <v>1203.6600000000001</v>
          </cell>
        </row>
        <row r="2270">
          <cell r="A2270" t="str">
            <v>P620771</v>
          </cell>
          <cell r="B2270" t="str">
            <v xml:space="preserve">Paravajinal onarım </v>
          </cell>
          <cell r="C2270" t="str">
            <v>Sağ veya sol her biri</v>
          </cell>
          <cell r="D2270" t="str">
            <v>C</v>
          </cell>
          <cell r="F2270">
            <v>1000.5059021922428</v>
          </cell>
          <cell r="G2270">
            <v>640.76400000000001</v>
          </cell>
        </row>
        <row r="2271">
          <cell r="A2271" t="str">
            <v>P620780</v>
          </cell>
          <cell r="B2271" t="str">
            <v>Pereyra operasyonu</v>
          </cell>
          <cell r="D2271" t="str">
            <v>B</v>
          </cell>
          <cell r="F2271">
            <v>1879.4266441821248</v>
          </cell>
          <cell r="G2271">
            <v>1203.6600000000001</v>
          </cell>
        </row>
        <row r="2272">
          <cell r="A2272" t="str">
            <v>P620790</v>
          </cell>
          <cell r="B2272" t="str">
            <v>Periaortik pelvik lenf diseksiyonu</v>
          </cell>
          <cell r="D2272" t="str">
            <v>A3</v>
          </cell>
          <cell r="F2272">
            <v>4882.4093591905566</v>
          </cell>
          <cell r="G2272">
            <v>3126.8902499999999</v>
          </cell>
        </row>
        <row r="2273">
          <cell r="A2273" t="str">
            <v>P620800</v>
          </cell>
          <cell r="B2273" t="str">
            <v>Postoperatif cuff prolapsus tamiri (Abdominal fasiyal suspansiyon ile kolpopleksi)</v>
          </cell>
          <cell r="D2273" t="str">
            <v>B</v>
          </cell>
          <cell r="F2273">
            <v>1566.2731871838112</v>
          </cell>
          <cell r="G2273">
            <v>1003.104</v>
          </cell>
        </row>
        <row r="2274">
          <cell r="A2274" t="str">
            <v>P620810</v>
          </cell>
          <cell r="B2274" t="str">
            <v>Vajinal sakrospinoz ligamentopeksi</v>
          </cell>
          <cell r="D2274" t="str">
            <v>B</v>
          </cell>
          <cell r="F2274">
            <v>1566.2731871838112</v>
          </cell>
          <cell r="G2274">
            <v>1003.104</v>
          </cell>
        </row>
        <row r="2275">
          <cell r="A2275" t="str">
            <v>P620820</v>
          </cell>
          <cell r="B2275" t="str">
            <v>Presakral nörektomi</v>
          </cell>
          <cell r="D2275" t="str">
            <v>A3</v>
          </cell>
          <cell r="F2275">
            <v>3087.6897133220914</v>
          </cell>
          <cell r="G2275">
            <v>1977.48</v>
          </cell>
        </row>
        <row r="2276">
          <cell r="A2276" t="str">
            <v>P620821</v>
          </cell>
          <cell r="B2276" t="str">
            <v>Promontofiksasyon</v>
          </cell>
          <cell r="D2276" t="str">
            <v>C</v>
          </cell>
          <cell r="F2276">
            <v>859.02192242833053</v>
          </cell>
          <cell r="G2276">
            <v>550.15200000000004</v>
          </cell>
        </row>
        <row r="2277">
          <cell r="A2277" t="str">
            <v>P620830</v>
          </cell>
          <cell r="B2277" t="str">
            <v>Radikal anterior rezeksiyon</v>
          </cell>
          <cell r="D2277" t="str">
            <v>A3</v>
          </cell>
          <cell r="F2277">
            <v>3430.8600337268131</v>
          </cell>
          <cell r="G2277">
            <v>2197.2600000000002</v>
          </cell>
        </row>
        <row r="2278">
          <cell r="A2278" t="str">
            <v>P620840</v>
          </cell>
          <cell r="B2278" t="str">
            <v>Radikal posterior rezeksiyon</v>
          </cell>
          <cell r="D2278" t="str">
            <v>A3</v>
          </cell>
          <cell r="F2278">
            <v>3430.8600337268131</v>
          </cell>
          <cell r="G2278">
            <v>2197.2600000000002</v>
          </cell>
        </row>
        <row r="2279">
          <cell r="A2279" t="str">
            <v>P620850</v>
          </cell>
          <cell r="B2279" t="str">
            <v>Radikal vulvektomi</v>
          </cell>
          <cell r="D2279" t="str">
            <v>A3</v>
          </cell>
          <cell r="F2279">
            <v>4717.432546374368</v>
          </cell>
          <cell r="G2279">
            <v>3021.2325000000001</v>
          </cell>
        </row>
        <row r="2280">
          <cell r="A2280" t="str">
            <v>P620860</v>
          </cell>
          <cell r="B2280" t="str">
            <v>Raz operasyonu</v>
          </cell>
          <cell r="D2280" t="str">
            <v>B</v>
          </cell>
          <cell r="F2280">
            <v>1879.4266441821248</v>
          </cell>
          <cell r="G2280">
            <v>1203.6600000000001</v>
          </cell>
        </row>
        <row r="2281">
          <cell r="A2281" t="str">
            <v>P620870</v>
          </cell>
          <cell r="B2281" t="str">
            <v>Rektovajinal fistül</v>
          </cell>
          <cell r="D2281" t="str">
            <v>A3</v>
          </cell>
          <cell r="F2281">
            <v>3087.6897133220914</v>
          </cell>
          <cell r="G2281">
            <v>1977.48</v>
          </cell>
        </row>
        <row r="2282">
          <cell r="A2282" t="str">
            <v>P620880</v>
          </cell>
          <cell r="B2282" t="str">
            <v>Richardson kompozit operasyonu</v>
          </cell>
          <cell r="D2282" t="str">
            <v>A3</v>
          </cell>
          <cell r="F2282">
            <v>3087.6897133220914</v>
          </cell>
          <cell r="G2282">
            <v>1977.48</v>
          </cell>
        </row>
        <row r="2283">
          <cell r="A2283" t="str">
            <v>P620890</v>
          </cell>
          <cell r="B2283" t="str">
            <v>Sakrokolpopeksi</v>
          </cell>
          <cell r="D2283" t="str">
            <v>C</v>
          </cell>
          <cell r="F2283">
            <v>1288.5328836424958</v>
          </cell>
          <cell r="G2283">
            <v>825.22800000000007</v>
          </cell>
        </row>
        <row r="2284">
          <cell r="A2284" t="str">
            <v>P620900</v>
          </cell>
          <cell r="B2284" t="str">
            <v>Shauta Emerichh operasyonu</v>
          </cell>
          <cell r="D2284" t="str">
            <v>A3</v>
          </cell>
          <cell r="F2284">
            <v>3430.8600337268131</v>
          </cell>
          <cell r="G2284">
            <v>2197.2600000000002</v>
          </cell>
        </row>
        <row r="2285">
          <cell r="A2285" t="str">
            <v>P620910</v>
          </cell>
          <cell r="B2285" t="str">
            <v>Sling operasyonu (IVS-TVT dahil)</v>
          </cell>
          <cell r="D2285" t="str">
            <v>B</v>
          </cell>
          <cell r="F2285">
            <v>2349.4097807757171</v>
          </cell>
          <cell r="G2285">
            <v>1504.6560000000004</v>
          </cell>
        </row>
        <row r="2286">
          <cell r="A2286" t="str">
            <v>P620920</v>
          </cell>
          <cell r="B2286" t="str">
            <v>Total pelvik rezeksiyon</v>
          </cell>
          <cell r="D2286" t="str">
            <v>A3</v>
          </cell>
          <cell r="F2286">
            <v>4073.1534569983141</v>
          </cell>
          <cell r="G2286">
            <v>2608.6104000000005</v>
          </cell>
        </row>
        <row r="2287">
          <cell r="A2287" t="str">
            <v>P620921</v>
          </cell>
          <cell r="B2287" t="str">
            <v>Transobturator tape uygulaması</v>
          </cell>
          <cell r="D2287" t="str">
            <v>B</v>
          </cell>
          <cell r="F2287">
            <v>1566.2731871838112</v>
          </cell>
          <cell r="G2287">
            <v>1003.104</v>
          </cell>
        </row>
        <row r="2288">
          <cell r="A2288" t="str">
            <v>P620940</v>
          </cell>
          <cell r="B2288" t="str">
            <v>Vulvektomi</v>
          </cell>
          <cell r="D2288" t="str">
            <v>A3</v>
          </cell>
          <cell r="F2288">
            <v>3087.6897133220914</v>
          </cell>
          <cell r="G2288">
            <v>1977.48</v>
          </cell>
        </row>
        <row r="2289">
          <cell r="A2289" t="str">
            <v>P620950</v>
          </cell>
          <cell r="B2289" t="str">
            <v>Wertheim ameliyatı (Radikal histerektomi)</v>
          </cell>
          <cell r="C2289" t="str">
            <v>Pelvik veya paraaortik lenf nodu diseksiyonu hariç</v>
          </cell>
          <cell r="D2289" t="str">
            <v>A3</v>
          </cell>
          <cell r="F2289">
            <v>4797.2681281618889</v>
          </cell>
          <cell r="G2289">
            <v>3072.3624</v>
          </cell>
        </row>
        <row r="2290">
          <cell r="A2290" t="str">
            <v>P620951</v>
          </cell>
          <cell r="B2290" t="str">
            <v>Radikal parametrektomi</v>
          </cell>
          <cell r="C2290" t="str">
            <v>Geçirilmiş basit histerektomi sonrasında ve patoloji sonucunda kanser tespit edilmesi durumunda uygulanır. Lenf nodu diseksiyonu dahildir</v>
          </cell>
          <cell r="D2290" t="str">
            <v>A3</v>
          </cell>
          <cell r="E2290" t="str">
            <v>*</v>
          </cell>
          <cell r="F2290">
            <v>4797</v>
          </cell>
          <cell r="G2290">
            <v>3072.1906799999997</v>
          </cell>
        </row>
        <row r="2291">
          <cell r="A2291" t="str">
            <v>P620960</v>
          </cell>
          <cell r="B2291" t="str">
            <v>William Dolores suspansiyon</v>
          </cell>
          <cell r="D2291" t="str">
            <v>D</v>
          </cell>
          <cell r="F2291">
            <v>461.04553119730184</v>
          </cell>
          <cell r="G2291">
            <v>295.27199999999999</v>
          </cell>
        </row>
        <row r="2292">
          <cell r="B2292" t="str">
            <v>İNFERTİLİTE AMELİYATLARI</v>
          </cell>
          <cell r="G2292">
            <v>0</v>
          </cell>
        </row>
        <row r="2293">
          <cell r="A2293" t="str">
            <v>P620970</v>
          </cell>
          <cell r="B2293" t="str">
            <v>Histeroskopi, diyagnostik</v>
          </cell>
          <cell r="C2293" t="str">
            <v>P620050, P620980 ile birlikte faturalandırılmaz.</v>
          </cell>
          <cell r="D2293" t="str">
            <v>E</v>
          </cell>
          <cell r="F2293">
            <v>316.52613827993252</v>
          </cell>
          <cell r="G2293">
            <v>202.71600000000001</v>
          </cell>
        </row>
        <row r="2294">
          <cell r="A2294" t="str">
            <v>P620980</v>
          </cell>
          <cell r="B2294" t="str">
            <v>Histeroskopi, operatif</v>
          </cell>
          <cell r="C2294" t="str">
            <v>P620970 ile birlikte faturalandırılmaz.</v>
          </cell>
          <cell r="D2294" t="str">
            <v>D</v>
          </cell>
          <cell r="F2294">
            <v>614.67116357504221</v>
          </cell>
          <cell r="G2294">
            <v>393.66</v>
          </cell>
        </row>
        <row r="2295">
          <cell r="A2295" t="str">
            <v>P620990</v>
          </cell>
          <cell r="B2295" t="str">
            <v>Laparoskopi, tanısal</v>
          </cell>
          <cell r="C2295" t="str">
            <v>Obstetrik ve jinekolojik endikasyonlar için</v>
          </cell>
          <cell r="D2295" t="str">
            <v>D</v>
          </cell>
          <cell r="F2295">
            <v>461.04553099999998</v>
          </cell>
          <cell r="G2295">
            <v>295.27199987363997</v>
          </cell>
        </row>
        <row r="2296">
          <cell r="A2296" t="str">
            <v>P621000</v>
          </cell>
          <cell r="B2296" t="str">
            <v>İnfertilitede laparoskopik cerrahi</v>
          </cell>
          <cell r="C2296" t="str">
            <v xml:space="preserve">P620990 ile birlikte faturalandırılmaz. </v>
          </cell>
          <cell r="D2296" t="str">
            <v>C</v>
          </cell>
          <cell r="F2296">
            <v>859.02192200000002</v>
          </cell>
          <cell r="G2296">
            <v>550.15199972568007</v>
          </cell>
        </row>
        <row r="2297">
          <cell r="A2297" t="str">
            <v>P621010</v>
          </cell>
          <cell r="B2297" t="str">
            <v>Metroplasti, her biri</v>
          </cell>
          <cell r="D2297" t="str">
            <v>C</v>
          </cell>
          <cell r="F2297">
            <v>859.02192242833053</v>
          </cell>
          <cell r="G2297">
            <v>550.15200000000004</v>
          </cell>
        </row>
        <row r="2298">
          <cell r="A2298" t="str">
            <v>P621020</v>
          </cell>
          <cell r="B2298" t="str">
            <v>Mikrocerrahi ile miyomektomi, her biri</v>
          </cell>
          <cell r="D2298" t="str">
            <v>C</v>
          </cell>
          <cell r="F2298">
            <v>1288.5328836424958</v>
          </cell>
          <cell r="G2298">
            <v>825.22800000000007</v>
          </cell>
        </row>
        <row r="2299">
          <cell r="A2299" t="str">
            <v>P621030</v>
          </cell>
          <cell r="B2299" t="str">
            <v>Tubaplasti</v>
          </cell>
          <cell r="D2299" t="str">
            <v>C</v>
          </cell>
          <cell r="F2299">
            <v>1288.5328836424958</v>
          </cell>
          <cell r="G2299">
            <v>825.22800000000007</v>
          </cell>
        </row>
        <row r="2300">
          <cell r="A2300" t="str">
            <v>P621040</v>
          </cell>
          <cell r="B2300" t="str">
            <v>Vajinal rekonstrüksiyon (Mc Indoe)</v>
          </cell>
          <cell r="D2300" t="str">
            <v>A3</v>
          </cell>
          <cell r="F2300">
            <v>3087.6897133220914</v>
          </cell>
          <cell r="G2300">
            <v>1977.48</v>
          </cell>
        </row>
        <row r="2301">
          <cell r="B2301" t="str">
            <v>İNVİTRO FERTİLİZASYON İŞLEMLERİ</v>
          </cell>
          <cell r="G2301">
            <v>0</v>
          </cell>
        </row>
        <row r="2302">
          <cell r="A2302" t="str">
            <v>P621045</v>
          </cell>
          <cell r="B2302" t="str">
            <v>İnvitro fertilizasyon (İVF)</v>
          </cell>
          <cell r="D2302" t="str">
            <v>B</v>
          </cell>
          <cell r="E2302" t="str">
            <v>*</v>
          </cell>
          <cell r="F2302">
            <v>2091.0623946037099</v>
          </cell>
          <cell r="G2302">
            <v>1339.2</v>
          </cell>
        </row>
        <row r="2303">
          <cell r="A2303" t="str">
            <v>P621046</v>
          </cell>
          <cell r="B2303" t="str">
            <v>Freezing işlemi uygulanan embriyonun transferi</v>
          </cell>
          <cell r="D2303" t="str">
            <v>B</v>
          </cell>
          <cell r="F2303">
            <v>1011.8043844856661</v>
          </cell>
          <cell r="G2303">
            <v>648</v>
          </cell>
        </row>
        <row r="2304">
          <cell r="B2304" t="str">
            <v>6.14.ERKEK GENİTAL SİSTEMİ CERRAHİSİ</v>
          </cell>
          <cell r="G2304">
            <v>0</v>
          </cell>
        </row>
        <row r="2305">
          <cell r="B2305" t="str">
            <v>PENİS</v>
          </cell>
          <cell r="G2305">
            <v>0</v>
          </cell>
        </row>
        <row r="2306">
          <cell r="A2306" t="str">
            <v>P621050</v>
          </cell>
          <cell r="B2306" t="str">
            <v xml:space="preserve">Ekspoze olmuş penil implantın çıkarılması </v>
          </cell>
          <cell r="D2306" t="str">
            <v>C</v>
          </cell>
          <cell r="F2306">
            <v>703.70994940978085</v>
          </cell>
          <cell r="G2306">
            <v>450.68400000000003</v>
          </cell>
        </row>
        <row r="2307">
          <cell r="A2307" t="str">
            <v>P621060</v>
          </cell>
          <cell r="B2307" t="str">
            <v xml:space="preserve">Ekspoze olmuş penil implantın üzerinin örtülmesi </v>
          </cell>
          <cell r="D2307" t="str">
            <v>C</v>
          </cell>
          <cell r="F2307">
            <v>820.91062394603716</v>
          </cell>
          <cell r="G2307">
            <v>525.74400000000003</v>
          </cell>
        </row>
        <row r="2308">
          <cell r="A2308" t="str">
            <v>P621070</v>
          </cell>
          <cell r="B2308" t="str">
            <v>Fimozis açılması</v>
          </cell>
          <cell r="C2308" t="str">
            <v>P621071 ile birlikte faturalandırılmaz.</v>
          </cell>
          <cell r="D2308" t="str">
            <v>E</v>
          </cell>
          <cell r="F2308">
            <v>59.021922428330527</v>
          </cell>
          <cell r="G2308">
            <v>37.800000000000004</v>
          </cell>
        </row>
        <row r="2309">
          <cell r="A2309" t="str">
            <v>P621071</v>
          </cell>
          <cell r="B2309" t="str">
            <v>Sünnet</v>
          </cell>
          <cell r="C2309" t="str">
            <v>P621070 ile birlikte faturalandırılmaz.</v>
          </cell>
          <cell r="D2309" t="str">
            <v>E</v>
          </cell>
          <cell r="E2309" t="str">
            <v>*</v>
          </cell>
          <cell r="F2309">
            <v>84.317032040472185</v>
          </cell>
          <cell r="G2309">
            <v>54</v>
          </cell>
        </row>
        <row r="2310">
          <cell r="A2310" t="str">
            <v>P621080</v>
          </cell>
          <cell r="B2310" t="str">
            <v>Korpus kavernozum drenajı (Priapismus)</v>
          </cell>
          <cell r="D2310" t="str">
            <v>D</v>
          </cell>
          <cell r="F2310">
            <v>489.54468802698148</v>
          </cell>
          <cell r="G2310">
            <v>313.52400000000006</v>
          </cell>
        </row>
        <row r="2311">
          <cell r="A2311" t="str">
            <v>P621090</v>
          </cell>
          <cell r="B2311" t="str">
            <v>Meatotomi</v>
          </cell>
          <cell r="C2311" t="str">
            <v>Üretradan yapılan endoskopik cerrahilerle ayrıca faturalandırılmaz.</v>
          </cell>
          <cell r="D2311" t="str">
            <v>E</v>
          </cell>
          <cell r="F2311">
            <v>171.33220910623945</v>
          </cell>
          <cell r="G2311">
            <v>109.72799999999998</v>
          </cell>
        </row>
        <row r="2312">
          <cell r="A2312" t="str">
            <v>P621100</v>
          </cell>
          <cell r="B2312" t="str">
            <v>Mikrocerrahi ile penis rekonstrüksiyonu ve penil implant yerleştirilmesi</v>
          </cell>
          <cell r="C2312" t="str">
            <v>Penil protez hariç</v>
          </cell>
          <cell r="D2312" t="str">
            <v>A3</v>
          </cell>
          <cell r="F2312">
            <v>3402.5295109612143</v>
          </cell>
          <cell r="G2312">
            <v>2179.116</v>
          </cell>
        </row>
        <row r="2313">
          <cell r="A2313" t="str">
            <v>P621110</v>
          </cell>
          <cell r="B2313" t="str">
            <v>Parafimozis redüksiyonu</v>
          </cell>
          <cell r="D2313" t="str">
            <v>E</v>
          </cell>
          <cell r="F2313">
            <v>428.16188870151774</v>
          </cell>
          <cell r="G2313">
            <v>274.21200000000005</v>
          </cell>
        </row>
        <row r="2314">
          <cell r="A2314" t="str">
            <v>P621120</v>
          </cell>
          <cell r="B2314" t="str">
            <v>Penektomi, parsiyel</v>
          </cell>
          <cell r="D2314" t="str">
            <v>A3</v>
          </cell>
          <cell r="F2314">
            <v>2268.2967959527823</v>
          </cell>
          <cell r="G2314">
            <v>1452.7080000000001</v>
          </cell>
        </row>
        <row r="2315">
          <cell r="A2315" t="str">
            <v>P621130</v>
          </cell>
          <cell r="B2315" t="str">
            <v>Penil dorsal ven ligasyonu</v>
          </cell>
          <cell r="D2315" t="str">
            <v>B</v>
          </cell>
          <cell r="F2315">
            <v>1229.1736930860034</v>
          </cell>
          <cell r="G2315">
            <v>787.21199999999999</v>
          </cell>
        </row>
        <row r="2316">
          <cell r="A2316" t="str">
            <v>P621140</v>
          </cell>
          <cell r="B2316" t="str">
            <v>Penil fraktür onarımı</v>
          </cell>
          <cell r="D2316" t="str">
            <v>B</v>
          </cell>
          <cell r="F2316">
            <v>1843.8448566610457</v>
          </cell>
          <cell r="G2316">
            <v>1180.8720000000001</v>
          </cell>
        </row>
        <row r="2317">
          <cell r="A2317" t="str">
            <v>P621150</v>
          </cell>
          <cell r="B2317" t="str">
            <v>Penil plikasyon</v>
          </cell>
          <cell r="D2317" t="str">
            <v>B</v>
          </cell>
          <cell r="F2317">
            <v>1229.1736930860034</v>
          </cell>
          <cell r="G2317">
            <v>787.21199999999999</v>
          </cell>
        </row>
        <row r="2318">
          <cell r="A2318" t="str">
            <v>P621160</v>
          </cell>
          <cell r="B2318" t="str">
            <v xml:space="preserve">Çok parçalı penil protezin çıkarılması </v>
          </cell>
          <cell r="C2318" t="str">
            <v>P621170 ile birlikte faturalandırılmaz.</v>
          </cell>
          <cell r="D2318" t="str">
            <v>B</v>
          </cell>
          <cell r="F2318">
            <v>1721.0792580101181</v>
          </cell>
          <cell r="G2318">
            <v>1102.248</v>
          </cell>
        </row>
        <row r="2319">
          <cell r="A2319" t="str">
            <v>P621170</v>
          </cell>
          <cell r="B2319" t="str">
            <v xml:space="preserve">Tek parçalı penil protezin çıkarılması </v>
          </cell>
          <cell r="C2319" t="str">
            <v>P621160 ile birlikte faturalandırılmaz.</v>
          </cell>
          <cell r="D2319" t="str">
            <v>B</v>
          </cell>
          <cell r="F2319">
            <v>1229.1736930860034</v>
          </cell>
          <cell r="G2319">
            <v>787.21199999999999</v>
          </cell>
        </row>
        <row r="2320">
          <cell r="A2320" t="str">
            <v>P621180</v>
          </cell>
          <cell r="B2320" t="str">
            <v xml:space="preserve">Çok parçalı penil protez implantasyonu </v>
          </cell>
          <cell r="C2320" t="str">
            <v>P621190 ile birlikte faturalandırılmaz. Penil protez dahil.</v>
          </cell>
          <cell r="D2320" t="str">
            <v>A3</v>
          </cell>
          <cell r="F2320">
            <v>4200</v>
          </cell>
          <cell r="G2320">
            <v>2689.848</v>
          </cell>
        </row>
        <row r="2321">
          <cell r="A2321" t="str">
            <v>P621190</v>
          </cell>
          <cell r="B2321" t="str">
            <v xml:space="preserve">Tek parçalı penil protez implantasyonu </v>
          </cell>
          <cell r="C2321" t="str">
            <v>P621180 ile birlikte faturalandırılmaz. Penil protez dahil.</v>
          </cell>
          <cell r="D2321" t="str">
            <v>B</v>
          </cell>
          <cell r="F2321">
            <v>4200</v>
          </cell>
          <cell r="G2321">
            <v>2689.848</v>
          </cell>
        </row>
        <row r="2322">
          <cell r="A2322" t="str">
            <v>P621200</v>
          </cell>
          <cell r="B2322" t="str">
            <v>Penil revaskülarizasyon</v>
          </cell>
          <cell r="D2322" t="str">
            <v>A3</v>
          </cell>
          <cell r="F2322">
            <v>2722.0910623946038</v>
          </cell>
          <cell r="G2322">
            <v>1743.3360000000002</v>
          </cell>
        </row>
        <row r="2323">
          <cell r="A2323" t="str">
            <v>P621210</v>
          </cell>
          <cell r="B2323" t="str">
            <v xml:space="preserve">Penis rekonstrüksiyonu, mikrocerrahi  gerektiren bir teknik ile </v>
          </cell>
          <cell r="C2323" t="str">
            <v>P621220 ile birlikte faturalandırılmaz.</v>
          </cell>
          <cell r="D2323" t="str">
            <v>A3</v>
          </cell>
          <cell r="F2323">
            <v>2835.4131534569988</v>
          </cell>
          <cell r="G2323">
            <v>1815.9120000000003</v>
          </cell>
        </row>
        <row r="2324">
          <cell r="A2324" t="str">
            <v>P621220</v>
          </cell>
          <cell r="B2324" t="str">
            <v>Penis rekonstrüksiyonu, rejyonel flep ile</v>
          </cell>
          <cell r="C2324" t="str">
            <v>P621210 ile birlikte faturalandırılmaz.</v>
          </cell>
          <cell r="D2324" t="str">
            <v>B</v>
          </cell>
          <cell r="F2324">
            <v>1843.8448566610457</v>
          </cell>
          <cell r="G2324">
            <v>1180.8720000000001</v>
          </cell>
        </row>
        <row r="2325">
          <cell r="A2325" t="str">
            <v>P621230</v>
          </cell>
          <cell r="B2325" t="str">
            <v>Penis replantasyonu</v>
          </cell>
          <cell r="D2325" t="str">
            <v>A3</v>
          </cell>
          <cell r="F2325">
            <v>3898.6930860033731</v>
          </cell>
          <cell r="G2325">
            <v>2496.8790000000004</v>
          </cell>
        </row>
        <row r="2326">
          <cell r="A2326" t="str">
            <v>P621240</v>
          </cell>
          <cell r="B2326" t="str">
            <v>Penis uzatma</v>
          </cell>
          <cell r="C2326" t="str">
            <v>Sağlık kurulu raporu ile tıbbi gerekçe belirtilmelidir.</v>
          </cell>
          <cell r="D2326" t="str">
            <v>B</v>
          </cell>
          <cell r="F2326">
            <v>1229.1736930860034</v>
          </cell>
          <cell r="G2326">
            <v>787.21199999999999</v>
          </cell>
        </row>
        <row r="2327">
          <cell r="A2327" t="str">
            <v>P621250</v>
          </cell>
          <cell r="B2327" t="str">
            <v>Peyronie plak eksizyonu</v>
          </cell>
          <cell r="C2327" t="str">
            <v>P621260 ile birlikte faturalandırılmaz.</v>
          </cell>
          <cell r="D2327" t="str">
            <v>B</v>
          </cell>
          <cell r="F2327">
            <v>1843.8448566610457</v>
          </cell>
          <cell r="G2327">
            <v>1180.8720000000001</v>
          </cell>
        </row>
        <row r="2328">
          <cell r="A2328" t="str">
            <v>P621260</v>
          </cell>
          <cell r="B2328" t="str">
            <v>Peyronie plak eksizyonu, greft ile</v>
          </cell>
          <cell r="C2328" t="str">
            <v>P621250 ile birlikte faturalandırılmaz.</v>
          </cell>
          <cell r="D2328" t="str">
            <v>A3</v>
          </cell>
          <cell r="F2328">
            <v>2268.2967959527823</v>
          </cell>
          <cell r="G2328">
            <v>1452.7080000000001</v>
          </cell>
        </row>
        <row r="2329">
          <cell r="A2329" t="str">
            <v>P621270</v>
          </cell>
          <cell r="B2329" t="str">
            <v>Radikal penektomi</v>
          </cell>
          <cell r="D2329" t="str">
            <v>A3</v>
          </cell>
          <cell r="F2329">
            <v>3402.5295109612143</v>
          </cell>
          <cell r="G2329">
            <v>2179.116</v>
          </cell>
        </row>
        <row r="2330">
          <cell r="A2330" t="str">
            <v>P621280</v>
          </cell>
          <cell r="B2330" t="str">
            <v>Rejyonel flep ile penis rekonstrüksiyonu ve penil protez implantasyonu</v>
          </cell>
          <cell r="C2330" t="str">
            <v>P621180, P621190, P621220 ile birlikte faturalandırılmaz.Penil protez hariç.</v>
          </cell>
          <cell r="D2330" t="str">
            <v>B</v>
          </cell>
          <cell r="F2330">
            <v>2089.7133220910628</v>
          </cell>
          <cell r="G2330">
            <v>1338.3360000000005</v>
          </cell>
        </row>
        <row r="2331">
          <cell r="A2331" t="str">
            <v>P621290</v>
          </cell>
          <cell r="B2331" t="str">
            <v>Safeno-kavernozal şant (Priapismus)</v>
          </cell>
          <cell r="D2331" t="str">
            <v>B</v>
          </cell>
          <cell r="F2331">
            <v>2089.7133220910628</v>
          </cell>
          <cell r="G2331">
            <v>1338.3360000000005</v>
          </cell>
        </row>
        <row r="2332">
          <cell r="A2332" t="str">
            <v>P621300</v>
          </cell>
          <cell r="B2332" t="str">
            <v>Spongio-kavernozal şant (Priapismus)</v>
          </cell>
          <cell r="D2332" t="str">
            <v>B</v>
          </cell>
          <cell r="F2332">
            <v>1843.8448566610457</v>
          </cell>
          <cell r="G2332">
            <v>1180.8720000000001</v>
          </cell>
        </row>
        <row r="2333">
          <cell r="B2333" t="str">
            <v>PROSTAT</v>
          </cell>
          <cell r="G2333">
            <v>0</v>
          </cell>
        </row>
        <row r="2334">
          <cell r="A2334" t="str">
            <v>P621310</v>
          </cell>
          <cell r="B2334" t="str">
            <v>Prostat apsesinin perineal drenajı</v>
          </cell>
          <cell r="D2334" t="str">
            <v>B</v>
          </cell>
          <cell r="F2334">
            <v>1966.7790893760539</v>
          </cell>
          <cell r="G2334">
            <v>1259.604</v>
          </cell>
        </row>
        <row r="2335">
          <cell r="A2335" t="str">
            <v>P621320</v>
          </cell>
          <cell r="B2335" t="str">
            <v>Prostat iğne biyopsisi, çoklu</v>
          </cell>
          <cell r="D2335" t="str">
            <v>E</v>
          </cell>
          <cell r="F2335">
            <v>239.79763912310287</v>
          </cell>
          <cell r="G2335">
            <v>153.57599999999999</v>
          </cell>
        </row>
        <row r="2336">
          <cell r="A2336" t="str">
            <v>P621330</v>
          </cell>
          <cell r="B2336" t="str">
            <v>Prostat iğne biyopsisi, ultrason kılavuzluğunda, çoklu</v>
          </cell>
          <cell r="D2336" t="str">
            <v>E</v>
          </cell>
          <cell r="F2336">
            <v>342.495784148398</v>
          </cell>
          <cell r="G2336">
            <v>219.34800000000001</v>
          </cell>
        </row>
        <row r="2337">
          <cell r="A2337" t="str">
            <v>P621340</v>
          </cell>
          <cell r="B2337" t="str">
            <v>Prostat kanserinde laparoskopik lenfadenektomi, iki taraf</v>
          </cell>
          <cell r="D2337" t="str">
            <v>A3</v>
          </cell>
          <cell r="F2337">
            <v>2268.2967959527823</v>
          </cell>
          <cell r="G2337">
            <v>1452.7080000000001</v>
          </cell>
        </row>
        <row r="2338">
          <cell r="A2338" t="str">
            <v>P621360</v>
          </cell>
          <cell r="B2338" t="str">
            <v xml:space="preserve">Prostata lazer  tedavisi </v>
          </cell>
          <cell r="C2338" t="str">
            <v>P619520, P619530, P619750, P621090, P621380, P621390, P621391, P621400, 
P621410 ile birlikte faturalandırılmaz.</v>
          </cell>
          <cell r="D2338" t="str">
            <v>A3</v>
          </cell>
          <cell r="E2338" t="str">
            <v>*</v>
          </cell>
          <cell r="F2338">
            <v>2023.6087689713322</v>
          </cell>
          <cell r="G2338">
            <v>1296</v>
          </cell>
        </row>
        <row r="2339">
          <cell r="A2339" t="str">
            <v>P621380</v>
          </cell>
          <cell r="B2339" t="str">
            <v>Prostata TUNA</v>
          </cell>
          <cell r="C2339" t="str">
            <v xml:space="preserve">P619520, P619530, P619750, P621090, P621360, P621390, P621391, P621400, 
P621410 ile birlikte faturalandırılmaz. </v>
          </cell>
          <cell r="D2339" t="str">
            <v>C</v>
          </cell>
          <cell r="F2339">
            <v>674.53625632377748</v>
          </cell>
          <cell r="G2339">
            <v>432</v>
          </cell>
        </row>
        <row r="2340">
          <cell r="A2340" t="str">
            <v>P621390</v>
          </cell>
          <cell r="B2340" t="str">
            <v>Prostatektomi, unipolar TUR</v>
          </cell>
          <cell r="C2340" t="str">
            <v>P619520, P619530, P619750, P621090, P621360, P621380, P621391, P621400, P621410 ile birlikte faturalandırılmaz.</v>
          </cell>
          <cell r="D2340" t="str">
            <v>A3</v>
          </cell>
          <cell r="E2340" t="str">
            <v>*</v>
          </cell>
          <cell r="F2340">
            <v>1686.3406408094436</v>
          </cell>
          <cell r="G2340">
            <v>1080</v>
          </cell>
        </row>
        <row r="2341">
          <cell r="A2341" t="str">
            <v>P621391</v>
          </cell>
          <cell r="B2341" t="str">
            <v>Prostatektomi, bipolar TUR</v>
          </cell>
          <cell r="C2341" t="str">
            <v>P619520, P619530, P619750, P621090, P621360, P621380, P621390, P621400, P621410 ile birlikte faturalandırılmaz.</v>
          </cell>
          <cell r="D2341" t="str">
            <v>A3</v>
          </cell>
          <cell r="E2341" t="str">
            <v>*</v>
          </cell>
          <cell r="F2341">
            <v>2023.6087689713322</v>
          </cell>
          <cell r="G2341">
            <v>1296</v>
          </cell>
        </row>
        <row r="2342">
          <cell r="A2342" t="str">
            <v>P621400</v>
          </cell>
          <cell r="B2342" t="str">
            <v>Prostatektomi, açık</v>
          </cell>
          <cell r="C2342" t="str">
            <v>P619500, P619520, P619530, P619750, P621090, P621360, P621380, P621390, P621391, P621410  ile birlikte faturalandırılmaz.</v>
          </cell>
          <cell r="D2342" t="str">
            <v>A3</v>
          </cell>
          <cell r="E2342" t="str">
            <v>*</v>
          </cell>
          <cell r="F2342">
            <v>2315.1770657672851</v>
          </cell>
          <cell r="G2342">
            <v>1482.732</v>
          </cell>
        </row>
        <row r="2343">
          <cell r="A2343" t="str">
            <v>P621410</v>
          </cell>
          <cell r="B2343" t="str">
            <v>Prostatektomi, radikal</v>
          </cell>
          <cell r="C2343" t="str">
            <v>P608000, P619520, P619530, P619750, P620790,P621090, P621360, P621380, P621390, P621391, P621400   ile birlikte faturalandırılmaz.</v>
          </cell>
          <cell r="D2343" t="str">
            <v>A2</v>
          </cell>
          <cell r="E2343" t="str">
            <v>*</v>
          </cell>
          <cell r="F2343">
            <v>4473.8617200674535</v>
          </cell>
          <cell r="G2343">
            <v>2865.2400000000002</v>
          </cell>
        </row>
        <row r="2344">
          <cell r="A2344" t="str">
            <v>P621420</v>
          </cell>
          <cell r="B2344" t="str">
            <v>Transüretral prostat insizyonu</v>
          </cell>
          <cell r="C2344" t="str">
            <v>P619340 ile birlikte faturalandırılmaz.</v>
          </cell>
          <cell r="D2344" t="str">
            <v>B</v>
          </cell>
          <cell r="F2344">
            <v>1475.0421585160204</v>
          </cell>
          <cell r="G2344">
            <v>944.67600000000016</v>
          </cell>
        </row>
        <row r="2345">
          <cell r="A2345" t="str">
            <v>P621430</v>
          </cell>
          <cell r="B2345" t="str">
            <v>İntraprostatik stent yerleştirilmesi</v>
          </cell>
          <cell r="D2345" t="str">
            <v>C</v>
          </cell>
          <cell r="E2345" t="str">
            <v>*</v>
          </cell>
          <cell r="F2345">
            <v>5800</v>
          </cell>
          <cell r="G2345">
            <v>3714.5519999999997</v>
          </cell>
        </row>
        <row r="2346">
          <cell r="B2346" t="str">
            <v>TESTİS-EPİDİDİM-SKROTUM</v>
          </cell>
          <cell r="G2346">
            <v>0</v>
          </cell>
        </row>
        <row r="2347">
          <cell r="A2347" t="str">
            <v>P621440</v>
          </cell>
          <cell r="B2347" t="str">
            <v>Ejakülatör kanal rezeksiyonu</v>
          </cell>
          <cell r="D2347" t="str">
            <v>B</v>
          </cell>
          <cell r="F2347">
            <v>1229.1736930860034</v>
          </cell>
          <cell r="G2347">
            <v>787.21199999999999</v>
          </cell>
        </row>
        <row r="2348">
          <cell r="A2348" t="str">
            <v>P621450</v>
          </cell>
          <cell r="B2348" t="str">
            <v>Epididim kisti eksizyonu</v>
          </cell>
          <cell r="C2348" t="str">
            <v>P621510, P621520 ile birlikte faturalandırılmaz.</v>
          </cell>
          <cell r="D2348" t="str">
            <v>C</v>
          </cell>
          <cell r="F2348">
            <v>938.11129848229336</v>
          </cell>
          <cell r="G2348">
            <v>600.80399999999997</v>
          </cell>
        </row>
        <row r="2349">
          <cell r="A2349" t="str">
            <v>P621460</v>
          </cell>
          <cell r="B2349" t="str">
            <v>Epididimektomi</v>
          </cell>
          <cell r="D2349" t="str">
            <v>C</v>
          </cell>
          <cell r="F2349">
            <v>938.11129848229336</v>
          </cell>
          <cell r="G2349">
            <v>600.80399999999997</v>
          </cell>
        </row>
        <row r="2350">
          <cell r="A2350" t="str">
            <v>P621470</v>
          </cell>
          <cell r="B2350" t="str">
            <v>Fournier gangreni için debritman</v>
          </cell>
          <cell r="D2350" t="str">
            <v>A3</v>
          </cell>
          <cell r="F2350">
            <v>3430.0168634064084</v>
          </cell>
          <cell r="G2350">
            <v>2196.7200000000003</v>
          </cell>
        </row>
        <row r="2351">
          <cell r="A2351" t="str">
            <v>P621480</v>
          </cell>
          <cell r="B2351" t="str">
            <v>Funiküler kist eksizyonu</v>
          </cell>
          <cell r="D2351" t="str">
            <v>C</v>
          </cell>
          <cell r="F2351">
            <v>938.11129848229336</v>
          </cell>
          <cell r="G2351">
            <v>600.80399999999997</v>
          </cell>
        </row>
        <row r="2352">
          <cell r="A2352" t="str">
            <v>P621490</v>
          </cell>
          <cell r="B2352" t="str">
            <v>Hematoselektomi</v>
          </cell>
          <cell r="D2352" t="str">
            <v>C</v>
          </cell>
          <cell r="F2352">
            <v>820.91062394603716</v>
          </cell>
          <cell r="G2352">
            <v>525.74400000000003</v>
          </cell>
        </row>
        <row r="2353">
          <cell r="A2353" t="str">
            <v>P621500</v>
          </cell>
          <cell r="B2353" t="str">
            <v xml:space="preserve">Hemiskrotektomi </v>
          </cell>
          <cell r="D2353" t="str">
            <v>B</v>
          </cell>
          <cell r="F2353">
            <v>1229.1736930860034</v>
          </cell>
          <cell r="G2353">
            <v>787.21199999999999</v>
          </cell>
        </row>
        <row r="2354">
          <cell r="A2354" t="str">
            <v>P621510</v>
          </cell>
          <cell r="B2354" t="str">
            <v>Hidroselektomi, tek taraf</v>
          </cell>
          <cell r="C2354" t="str">
            <v>P621450, P621660 ile birlikte faturalandırılmaz.</v>
          </cell>
          <cell r="D2354" t="str">
            <v>C</v>
          </cell>
          <cell r="E2354" t="str">
            <v>*</v>
          </cell>
          <cell r="F2354">
            <v>820.91062394603716</v>
          </cell>
          <cell r="G2354">
            <v>525.74400000000003</v>
          </cell>
        </row>
        <row r="2355">
          <cell r="A2355" t="str">
            <v>P621520</v>
          </cell>
          <cell r="B2355" t="str">
            <v>Hidroselektomi ve herniyoplasti</v>
          </cell>
          <cell r="C2355" t="str">
            <v>P621450, P621660 ile birlikte faturalandırılmaz.</v>
          </cell>
          <cell r="D2355" t="str">
            <v>B</v>
          </cell>
          <cell r="E2355" t="str">
            <v>*</v>
          </cell>
          <cell r="F2355">
            <v>1072.849915682968</v>
          </cell>
          <cell r="G2355">
            <v>687.09600000000012</v>
          </cell>
        </row>
        <row r="2356">
          <cell r="A2356" t="str">
            <v>P621530</v>
          </cell>
          <cell r="B2356" t="str">
            <v>İnguinal eksplorasyon</v>
          </cell>
          <cell r="D2356" t="str">
            <v>C</v>
          </cell>
          <cell r="F2356">
            <v>938.11129848229336</v>
          </cell>
          <cell r="G2356">
            <v>600.80399999999997</v>
          </cell>
        </row>
        <row r="2357">
          <cell r="A2357" t="str">
            <v>P621540</v>
          </cell>
          <cell r="B2357" t="str">
            <v>İnguinal orşiyektomi, tek taraf</v>
          </cell>
          <cell r="D2357" t="str">
            <v>C</v>
          </cell>
          <cell r="F2357">
            <v>703.70994940978085</v>
          </cell>
          <cell r="G2357">
            <v>450.68400000000003</v>
          </cell>
        </row>
        <row r="2358">
          <cell r="A2358" t="str">
            <v>P621550</v>
          </cell>
          <cell r="B2358" t="str">
            <v>İnmemiş testis cerrahisi</v>
          </cell>
          <cell r="C2358" t="str">
            <v>P621670, P621680, P621530, P621510 , P621450 ile birlikte faturalandırılmaz. Herni onarımı dahil</v>
          </cell>
          <cell r="D2358" t="str">
            <v>B</v>
          </cell>
          <cell r="E2358" t="str">
            <v>*</v>
          </cell>
          <cell r="F2358">
            <v>1157.6728499156829</v>
          </cell>
          <cell r="G2358">
            <v>741.42000000000007</v>
          </cell>
        </row>
        <row r="2359">
          <cell r="A2359" t="str">
            <v>P621560</v>
          </cell>
          <cell r="B2359" t="str">
            <v>İnmemiş testis cerrahisi iki taraf, herni onarımı iki taraf</v>
          </cell>
          <cell r="C2359" t="str">
            <v>P621670, P621680, P621530, P621510 , P621450 ile birlikte faturalandırılmaz.</v>
          </cell>
          <cell r="D2359" t="str">
            <v>B</v>
          </cell>
          <cell r="F2359">
            <v>1966.7790893760539</v>
          </cell>
          <cell r="G2359">
            <v>1259.604</v>
          </cell>
        </row>
        <row r="2360">
          <cell r="A2360" t="str">
            <v>P621570</v>
          </cell>
          <cell r="B2360" t="str">
            <v>İnmemiş testis cerrahisi iki taraf, herni onarımı tek taraf</v>
          </cell>
          <cell r="C2360" t="str">
            <v>P621670, P621680, P621530,P621510 , P621450 ile birlikte faturalandırılmaz.</v>
          </cell>
          <cell r="D2360" t="str">
            <v>B</v>
          </cell>
          <cell r="F2360">
            <v>1721.0792580101181</v>
          </cell>
          <cell r="G2360">
            <v>1102.248</v>
          </cell>
        </row>
        <row r="2361">
          <cell r="A2361" t="str">
            <v>P621580</v>
          </cell>
          <cell r="B2361" t="str">
            <v>İnmemiş testis cerrahisi tek taraf, herni onarımı iki taraf</v>
          </cell>
          <cell r="C2361" t="str">
            <v>P621670, P621680, P621530,P621510 , P621450 ile birlikte faturalandırılmaz.</v>
          </cell>
          <cell r="D2361" t="str">
            <v>B</v>
          </cell>
          <cell r="F2361">
            <v>1721.0792580101181</v>
          </cell>
          <cell r="G2361">
            <v>1102.248</v>
          </cell>
        </row>
        <row r="2362">
          <cell r="A2362" t="str">
            <v>P621590</v>
          </cell>
          <cell r="B2362" t="str">
            <v>Kord eksizyonu</v>
          </cell>
          <cell r="D2362" t="str">
            <v>C</v>
          </cell>
          <cell r="F2362">
            <v>938.11129848229336</v>
          </cell>
          <cell r="G2362">
            <v>600.80399999999997</v>
          </cell>
        </row>
        <row r="2363">
          <cell r="A2363" t="str">
            <v>P621600</v>
          </cell>
          <cell r="B2363" t="str">
            <v>Laparoskopik ektopik testis araştırılması</v>
          </cell>
          <cell r="C2363" t="str">
            <v>P621610 ile birlikte faturalandırılmaz.</v>
          </cell>
          <cell r="D2363" t="str">
            <v>B</v>
          </cell>
          <cell r="F2363">
            <v>1843.8448566610457</v>
          </cell>
          <cell r="G2363">
            <v>1180.8720000000001</v>
          </cell>
        </row>
        <row r="2364">
          <cell r="A2364" t="str">
            <v>P621610</v>
          </cell>
          <cell r="B2364" t="str">
            <v>Laparoskopik orşiyopeksi</v>
          </cell>
          <cell r="C2364" t="str">
            <v>P621600, P621670, P621680 ile birlikte faturalandırılmaz.</v>
          </cell>
          <cell r="D2364" t="str">
            <v>A3</v>
          </cell>
          <cell r="F2364">
            <v>2268.2967959527823</v>
          </cell>
          <cell r="G2364">
            <v>1452.7080000000001</v>
          </cell>
        </row>
        <row r="2365">
          <cell r="A2365" t="str">
            <v>P621620</v>
          </cell>
          <cell r="B2365" t="str">
            <v>Mikrocerrahi epididimal sperm aspirasyonu</v>
          </cell>
          <cell r="D2365" t="str">
            <v>C</v>
          </cell>
          <cell r="F2365">
            <v>938.11129848229336</v>
          </cell>
          <cell r="G2365">
            <v>600.80399999999997</v>
          </cell>
        </row>
        <row r="2366">
          <cell r="A2366" t="str">
            <v>P621630</v>
          </cell>
          <cell r="B2366" t="str">
            <v>Perkütan epididimal sperm aspirasyonu</v>
          </cell>
          <cell r="D2366" t="str">
            <v>C</v>
          </cell>
          <cell r="F2366">
            <v>703.70994940978085</v>
          </cell>
          <cell r="G2366">
            <v>450.68400000000003</v>
          </cell>
        </row>
        <row r="2367">
          <cell r="A2367" t="str">
            <v>P621640</v>
          </cell>
          <cell r="B2367" t="str">
            <v>Ön üretradan papillom koterizasyonu</v>
          </cell>
          <cell r="D2367" t="str">
            <v>D</v>
          </cell>
          <cell r="F2367">
            <v>611.80438448566611</v>
          </cell>
          <cell r="G2367">
            <v>391.82400000000001</v>
          </cell>
        </row>
        <row r="2368">
          <cell r="A2368" t="str">
            <v>P621650</v>
          </cell>
          <cell r="B2368" t="str">
            <v>Seminal vezikülektomi</v>
          </cell>
          <cell r="D2368" t="str">
            <v>B</v>
          </cell>
          <cell r="F2368">
            <v>1229.1736930860034</v>
          </cell>
          <cell r="G2368">
            <v>787.21199999999999</v>
          </cell>
        </row>
        <row r="2369">
          <cell r="A2369" t="str">
            <v>P621651</v>
          </cell>
          <cell r="B2369" t="str">
            <v>Skrotal orşiyektomi, tek taraf</v>
          </cell>
          <cell r="D2369" t="str">
            <v>C</v>
          </cell>
          <cell r="F2369">
            <v>578.41483979763916</v>
          </cell>
          <cell r="G2369">
            <v>370.44</v>
          </cell>
        </row>
        <row r="2370">
          <cell r="A2370" t="str">
            <v>P621652</v>
          </cell>
          <cell r="B2370" t="str">
            <v>Skrotal orşiyektomi, iki taraf</v>
          </cell>
          <cell r="D2370" t="str">
            <v>C</v>
          </cell>
          <cell r="F2370">
            <v>716.69477234401347</v>
          </cell>
          <cell r="G2370">
            <v>458.99999999999994</v>
          </cell>
        </row>
        <row r="2371">
          <cell r="A2371" t="str">
            <v>P621660</v>
          </cell>
          <cell r="B2371" t="str">
            <v>Spermatoselektomi</v>
          </cell>
          <cell r="D2371" t="str">
            <v>C</v>
          </cell>
          <cell r="F2371">
            <v>938.11129848229336</v>
          </cell>
          <cell r="G2371">
            <v>600.80399999999997</v>
          </cell>
        </row>
        <row r="2372">
          <cell r="A2372" t="str">
            <v>P621670</v>
          </cell>
          <cell r="B2372" t="str">
            <v>Testiküler fiksasyon, iki taraf</v>
          </cell>
          <cell r="C2372" t="str">
            <v>P621610 ile birlikte faturalandırılmaz..</v>
          </cell>
          <cell r="D2372" t="str">
            <v>B</v>
          </cell>
          <cell r="F2372">
            <v>1229.1736930860034</v>
          </cell>
          <cell r="G2372">
            <v>787.21199999999999</v>
          </cell>
        </row>
        <row r="2373">
          <cell r="A2373" t="str">
            <v>P621680</v>
          </cell>
          <cell r="B2373" t="str">
            <v>Testiküler fiksasyon, tek taraf</v>
          </cell>
          <cell r="C2373" t="str">
            <v>P621610 ile birlikte faturalandırılmaz..</v>
          </cell>
          <cell r="D2373" t="str">
            <v>C</v>
          </cell>
          <cell r="F2373">
            <v>820.91062394603716</v>
          </cell>
          <cell r="G2373">
            <v>525.74400000000003</v>
          </cell>
        </row>
        <row r="2374">
          <cell r="A2374" t="str">
            <v>P621690</v>
          </cell>
          <cell r="B2374" t="str">
            <v xml:space="preserve">Testiküler sperm ekstraksiyonu (TESE) </v>
          </cell>
          <cell r="D2374" t="str">
            <v>C</v>
          </cell>
          <cell r="F2374">
            <v>938.11129848229336</v>
          </cell>
          <cell r="G2374">
            <v>600.80399999999997</v>
          </cell>
        </row>
        <row r="2375">
          <cell r="A2375" t="str">
            <v>P621700</v>
          </cell>
          <cell r="B2375" t="str">
            <v>Testis biyopsileri, açık</v>
          </cell>
          <cell r="D2375" t="str">
            <v>D</v>
          </cell>
          <cell r="F2375">
            <v>611.80438448566611</v>
          </cell>
          <cell r="G2375">
            <v>391.82400000000001</v>
          </cell>
        </row>
        <row r="2376">
          <cell r="A2376" t="str">
            <v>P621710</v>
          </cell>
          <cell r="B2376" t="str">
            <v xml:space="preserve">Testis detorsiyonu, açık  </v>
          </cell>
          <cell r="D2376" t="str">
            <v>C</v>
          </cell>
          <cell r="F2376">
            <v>703.70994940978085</v>
          </cell>
          <cell r="G2376">
            <v>450.68400000000003</v>
          </cell>
        </row>
        <row r="2377">
          <cell r="A2377" t="str">
            <v>P621720</v>
          </cell>
          <cell r="B2377" t="str">
            <v xml:space="preserve">Testis detorsiyonu, kapalı </v>
          </cell>
          <cell r="D2377" t="str">
            <v>E</v>
          </cell>
          <cell r="F2377">
            <v>342.495784148398</v>
          </cell>
          <cell r="G2377">
            <v>219.34800000000001</v>
          </cell>
        </row>
        <row r="2378">
          <cell r="A2378" t="str">
            <v>P621730</v>
          </cell>
          <cell r="B2378" t="str">
            <v xml:space="preserve">Testis protezi yerleştirilmesi      </v>
          </cell>
          <cell r="C2378" t="str">
            <v>Testis Protezi Hariç</v>
          </cell>
          <cell r="D2378" t="str">
            <v>C</v>
          </cell>
          <cell r="F2378">
            <v>820.91062394603716</v>
          </cell>
          <cell r="G2378">
            <v>525.74400000000003</v>
          </cell>
        </row>
        <row r="2379">
          <cell r="A2379" t="str">
            <v>P621740</v>
          </cell>
          <cell r="B2379" t="str">
            <v>Varikoselektomi, tek taraf</v>
          </cell>
          <cell r="D2379" t="str">
            <v>C</v>
          </cell>
          <cell r="E2379" t="str">
            <v>*</v>
          </cell>
          <cell r="F2379">
            <v>578.920741989882</v>
          </cell>
          <cell r="G2379">
            <v>370.76400000000001</v>
          </cell>
        </row>
        <row r="2380">
          <cell r="A2380" t="str">
            <v>P621770</v>
          </cell>
          <cell r="B2380" t="str">
            <v>Varikoselektomi, iki taraf</v>
          </cell>
          <cell r="D2380" t="str">
            <v>B</v>
          </cell>
          <cell r="E2380" t="str">
            <v>*</v>
          </cell>
          <cell r="F2380">
            <v>836.08768971332211</v>
          </cell>
          <cell r="G2380">
            <v>535.46400000000006</v>
          </cell>
        </row>
        <row r="2381">
          <cell r="A2381" t="str">
            <v>P621780</v>
          </cell>
          <cell r="B2381" t="str">
            <v>Vazektomi</v>
          </cell>
          <cell r="D2381" t="str">
            <v>D</v>
          </cell>
          <cell r="F2381">
            <v>367.28499156829685</v>
          </cell>
          <cell r="G2381">
            <v>235.22400000000002</v>
          </cell>
        </row>
        <row r="2382">
          <cell r="A2382" t="str">
            <v>P621790</v>
          </cell>
          <cell r="B2382" t="str">
            <v>Vazoepididimostomi</v>
          </cell>
          <cell r="D2382" t="str">
            <v>B</v>
          </cell>
          <cell r="F2382">
            <v>1229.1736930860034</v>
          </cell>
          <cell r="G2382">
            <v>787.21199999999999</v>
          </cell>
        </row>
        <row r="2383">
          <cell r="A2383" t="str">
            <v>P621800</v>
          </cell>
          <cell r="B2383" t="str">
            <v>Vazovazostomi</v>
          </cell>
          <cell r="D2383" t="str">
            <v>B</v>
          </cell>
          <cell r="F2383">
            <v>1229.1736930860034</v>
          </cell>
          <cell r="G2383">
            <v>787.21199999999999</v>
          </cell>
        </row>
        <row r="2384">
          <cell r="B2384" t="str">
            <v xml:space="preserve">KALP PİLİ (PACEMAKER) VE ICD </v>
          </cell>
          <cell r="C2384" t="str">
            <v>Çocuk hastalarda genel anestezi altında yapılan işlemlerde ayrıca anestezi işlem puanı toplam puana eklenir.</v>
          </cell>
          <cell r="G2384">
            <v>0</v>
          </cell>
        </row>
        <row r="2385">
          <cell r="A2385" t="str">
            <v>P700640</v>
          </cell>
          <cell r="B2385" t="str">
            <v xml:space="preserve">Geçici transvenöz kalp pili; atriyal veya ventriküler, ilk işlem </v>
          </cell>
          <cell r="C2385" t="str">
            <v>Elektrotlar dahil</v>
          </cell>
          <cell r="D2385" t="str">
            <v>E</v>
          </cell>
          <cell r="E2385" t="str">
            <v>*</v>
          </cell>
          <cell r="F2385">
            <v>100.16863406408095</v>
          </cell>
          <cell r="G2385">
            <v>64.152000000000001</v>
          </cell>
        </row>
        <row r="2386">
          <cell r="A2386" t="str">
            <v>P700650</v>
          </cell>
          <cell r="B2386" t="str">
            <v xml:space="preserve">Geçici kalp pili elektrotunun yeniden yerleştirilmesi, her bir uygulama </v>
          </cell>
          <cell r="D2386" t="str">
            <v>E</v>
          </cell>
          <cell r="E2386" t="str">
            <v>*</v>
          </cell>
          <cell r="F2386">
            <v>77.234401349072513</v>
          </cell>
          <cell r="G2386">
            <v>49.463999999999999</v>
          </cell>
        </row>
        <row r="2387">
          <cell r="A2387" t="str">
            <v>P700660</v>
          </cell>
          <cell r="B2387" t="str">
            <v xml:space="preserve">Kalıcı kalp pili takılması, atriyal veya ventriküler, ilk işlem </v>
          </cell>
          <cell r="C2387" t="str">
            <v>Kalp pili ve elektrotlar hariç</v>
          </cell>
          <cell r="D2387" t="str">
            <v>B</v>
          </cell>
          <cell r="E2387" t="str">
            <v>*</v>
          </cell>
          <cell r="F2387">
            <v>707.41989881956158</v>
          </cell>
          <cell r="G2387">
            <v>453.06</v>
          </cell>
        </row>
        <row r="2388">
          <cell r="A2388" t="str">
            <v>P700670</v>
          </cell>
          <cell r="B2388" t="str">
            <v xml:space="preserve">Kalıcı kalp pili takılması, atriyoventriküler </v>
          </cell>
          <cell r="C2388" t="str">
            <v>Kalp pili ve elektrotlar hariç</v>
          </cell>
          <cell r="D2388" t="str">
            <v>B</v>
          </cell>
          <cell r="E2388" t="str">
            <v>*</v>
          </cell>
          <cell r="F2388">
            <v>836.08768971332211</v>
          </cell>
          <cell r="G2388">
            <v>535.46400000000006</v>
          </cell>
        </row>
        <row r="2389">
          <cell r="A2389" t="str">
            <v>P700680</v>
          </cell>
          <cell r="B2389" t="str">
            <v xml:space="preserve">Kalıcı kalp pili takılması biventriküler, 3 elektrotlu </v>
          </cell>
          <cell r="C2389" t="str">
            <v>Kalp pili, elektrotlar ve sinüs erişim kateteri hariç</v>
          </cell>
          <cell r="D2389" t="str">
            <v>B</v>
          </cell>
          <cell r="E2389" t="str">
            <v>*</v>
          </cell>
          <cell r="F2389">
            <v>1221.922428330523</v>
          </cell>
          <cell r="G2389">
            <v>782.56800000000021</v>
          </cell>
        </row>
        <row r="2390">
          <cell r="A2390" t="str">
            <v>P700690</v>
          </cell>
          <cell r="B2390" t="str">
            <v xml:space="preserve">Kalıcı kalp pili değiştirilmesi, jeneratör </v>
          </cell>
          <cell r="C2390" t="str">
            <v>Jeneratör, elektrod adaptörü hariç</v>
          </cell>
          <cell r="D2390" t="str">
            <v>C</v>
          </cell>
          <cell r="E2390" t="str">
            <v>*</v>
          </cell>
          <cell r="F2390">
            <v>450.25295109612142</v>
          </cell>
          <cell r="G2390">
            <v>288.36</v>
          </cell>
        </row>
        <row r="2391">
          <cell r="A2391" t="str">
            <v>P700691</v>
          </cell>
          <cell r="B2391" t="str">
            <v>Kalıcı kalp pili veya ICD elektrotu değiştirilmesi</v>
          </cell>
          <cell r="C2391" t="str">
            <v>Elektrot hariç</v>
          </cell>
          <cell r="D2391" t="str">
            <v>B</v>
          </cell>
          <cell r="E2391" t="str">
            <v>*</v>
          </cell>
          <cell r="F2391">
            <v>533.8954468802699</v>
          </cell>
          <cell r="G2391">
            <v>341.92800000000005</v>
          </cell>
        </row>
        <row r="2392">
          <cell r="A2392" t="str">
            <v>P700700</v>
          </cell>
          <cell r="B2392" t="str">
            <v>ICD (Implantable Cardioverter Defibrillator) takılması, tek elektrot</v>
          </cell>
          <cell r="C2392" t="str">
            <v>ICD ve elektrotlar hariç</v>
          </cell>
          <cell r="D2392" t="str">
            <v>B</v>
          </cell>
          <cell r="E2392" t="str">
            <v>*</v>
          </cell>
          <cell r="F2392">
            <v>771.83811129848232</v>
          </cell>
          <cell r="G2392">
            <v>494.31600000000003</v>
          </cell>
        </row>
        <row r="2393">
          <cell r="A2393" t="str">
            <v>P700710</v>
          </cell>
          <cell r="B2393" t="str">
            <v>ICD (Implantable Cardioverter Defibrillator) takılması, iki elektrot</v>
          </cell>
          <cell r="C2393" t="str">
            <v>ICD ve elektrotlar hariç</v>
          </cell>
          <cell r="D2393" t="str">
            <v>B</v>
          </cell>
          <cell r="E2393" t="str">
            <v>*</v>
          </cell>
          <cell r="F2393">
            <v>995.66610455311968</v>
          </cell>
          <cell r="G2393">
            <v>637.6644</v>
          </cell>
        </row>
        <row r="2394">
          <cell r="A2394" t="str">
            <v>P700720</v>
          </cell>
          <cell r="B2394" t="str">
            <v xml:space="preserve">ICD batarya değiştirilmesi </v>
          </cell>
          <cell r="C2394" t="str">
            <v>ICD, elektrotlar, elektrot adaptörü hariç</v>
          </cell>
          <cell r="D2394" t="str">
            <v>C</v>
          </cell>
          <cell r="E2394" t="str">
            <v>*</v>
          </cell>
          <cell r="F2394">
            <v>456.66104553119732</v>
          </cell>
          <cell r="G2394">
            <v>292.46400000000006</v>
          </cell>
        </row>
        <row r="2395">
          <cell r="A2395" t="str">
            <v>P700730</v>
          </cell>
          <cell r="B2395" t="str">
            <v>Biventriküler ICD takılması, üç elektrot</v>
          </cell>
          <cell r="C2395" t="str">
            <v>ICD, elektrotlar ve sinüs erişim kateteri hariç</v>
          </cell>
          <cell r="D2395" t="str">
            <v>A3</v>
          </cell>
          <cell r="E2395" t="str">
            <v>*</v>
          </cell>
          <cell r="F2395">
            <v>1591.8001686340642</v>
          </cell>
          <cell r="G2395">
            <v>1019.4525000000001</v>
          </cell>
        </row>
        <row r="2396">
          <cell r="A2396" t="str">
            <v>P700731</v>
          </cell>
          <cell r="B2396" t="str">
            <v>Kalıcı kalp pili lead çıkarılması</v>
          </cell>
          <cell r="C2396" t="str">
            <v>Lazer veya RF kateter hariç</v>
          </cell>
          <cell r="D2396" t="str">
            <v>B</v>
          </cell>
          <cell r="E2396" t="str">
            <v>*</v>
          </cell>
          <cell r="F2396">
            <v>771.83811129848232</v>
          </cell>
          <cell r="G2396">
            <v>494.31600000000003</v>
          </cell>
        </row>
        <row r="2397">
          <cell r="B2397" t="str">
            <v>TANISAL KALP KATETERİZASYONU</v>
          </cell>
          <cell r="G2397">
            <v>0</v>
          </cell>
        </row>
        <row r="2398">
          <cell r="A2398" t="str">
            <v>P700740</v>
          </cell>
          <cell r="B2398" t="str">
            <v>Sağ kalp kateterizasyonu</v>
          </cell>
          <cell r="C2398" t="str">
            <v>P700760, P700780 ile birlikte faturalandırılmaz.</v>
          </cell>
          <cell r="D2398" t="str">
            <v>D</v>
          </cell>
          <cell r="E2398" t="str">
            <v>*</v>
          </cell>
          <cell r="F2398">
            <v>229.34232715008432</v>
          </cell>
          <cell r="G2398">
            <v>146.88</v>
          </cell>
        </row>
        <row r="2399">
          <cell r="A2399" t="str">
            <v>P700750</v>
          </cell>
          <cell r="B2399" t="str">
            <v>Endomiyokardiyal biyopsi</v>
          </cell>
          <cell r="D2399" t="str">
            <v>C</v>
          </cell>
          <cell r="E2399" t="str">
            <v>*</v>
          </cell>
          <cell r="F2399">
            <v>715.05902192242831</v>
          </cell>
          <cell r="G2399">
            <v>457.95240000000001</v>
          </cell>
        </row>
        <row r="2400">
          <cell r="A2400" t="str">
            <v>P700760</v>
          </cell>
          <cell r="B2400" t="str">
            <v>Sol kalp kateterizasyonu</v>
          </cell>
          <cell r="C2400" t="str">
            <v>P700740, P700780 ile birlikte faturalandırılmaz.</v>
          </cell>
          <cell r="D2400" t="str">
            <v>D</v>
          </cell>
          <cell r="E2400" t="str">
            <v>*</v>
          </cell>
          <cell r="F2400">
            <v>229.34232715008432</v>
          </cell>
          <cell r="G2400">
            <v>146.88</v>
          </cell>
        </row>
        <row r="2401">
          <cell r="A2401" t="str">
            <v>P700770</v>
          </cell>
          <cell r="B2401" t="str">
            <v>Transseptal sol kalp kateterizasyonu</v>
          </cell>
          <cell r="C2401" t="str">
            <v>Transseptal iğne ve seti hariç</v>
          </cell>
          <cell r="D2401" t="str">
            <v>C</v>
          </cell>
          <cell r="E2401" t="str">
            <v>*</v>
          </cell>
          <cell r="F2401">
            <v>382.79932546374368</v>
          </cell>
          <cell r="G2401">
            <v>245.16000000000003</v>
          </cell>
        </row>
        <row r="2402">
          <cell r="A2402" t="str">
            <v>P700780</v>
          </cell>
          <cell r="B2402" t="str">
            <v>Sağ ve sol kalp kateterizasyonu</v>
          </cell>
          <cell r="C2402" t="str">
            <v>P700740, P700760 ile birlikte faturalandırılamaz.</v>
          </cell>
          <cell r="D2402" t="str">
            <v>C</v>
          </cell>
          <cell r="E2402" t="str">
            <v>*</v>
          </cell>
          <cell r="F2402">
            <v>382.79932546374368</v>
          </cell>
          <cell r="G2402">
            <v>245.16000000000003</v>
          </cell>
        </row>
        <row r="2403">
          <cell r="A2403" t="str">
            <v>P700800</v>
          </cell>
          <cell r="B2403" t="str">
            <v>Kardiyak debi ve indeks ölçümü</v>
          </cell>
          <cell r="D2403" t="str">
            <v>E</v>
          </cell>
          <cell r="E2403" t="str">
            <v>*</v>
          </cell>
          <cell r="F2403">
            <v>165.26138279932547</v>
          </cell>
          <cell r="G2403">
            <v>105.84</v>
          </cell>
        </row>
        <row r="2404">
          <cell r="A2404" t="str">
            <v>P700801</v>
          </cell>
          <cell r="B2404" t="str">
            <v xml:space="preserve">Pulmoner vasküler reaktivite değerlendirilmesi </v>
          </cell>
          <cell r="C2404" t="str">
            <v>P700846 ile birlikte faturalandırılmaz.Sağ-sol kalp kateterizasyonuna ek olarak, %100 Oksijen veya vasodilatör ilaç öncesi ve sonrası 2 defa kardiyak debi ve indeks ölçümü, vasodilatör ilaç hariç</v>
          </cell>
          <cell r="D2404" t="str">
            <v>D</v>
          </cell>
          <cell r="E2404" t="str">
            <v>*</v>
          </cell>
          <cell r="F2404">
            <v>327.15008431703205</v>
          </cell>
          <cell r="G2404">
            <v>209.52</v>
          </cell>
        </row>
        <row r="2405">
          <cell r="A2405" t="str">
            <v>P700810</v>
          </cell>
          <cell r="B2405" t="str">
            <v>Selektif koroner anjiyografi</v>
          </cell>
          <cell r="D2405" t="str">
            <v>C</v>
          </cell>
          <cell r="E2405" t="str">
            <v>*</v>
          </cell>
          <cell r="F2405">
            <v>699.83136593591905</v>
          </cell>
          <cell r="G2405">
            <v>448.20000000000005</v>
          </cell>
        </row>
        <row r="2406">
          <cell r="A2406" t="str">
            <v>P700811</v>
          </cell>
          <cell r="B2406" t="str">
            <v>Basınç veya Doppler teli ile intrakoroner hemodinamik çalışma</v>
          </cell>
          <cell r="C2406" t="str">
            <v>Basınç ve Doppler teli hariç, tanısal veya terapötik girişime ek olarak</v>
          </cell>
          <cell r="D2406" t="str">
            <v>D</v>
          </cell>
          <cell r="E2406" t="str">
            <v>*</v>
          </cell>
          <cell r="F2406">
            <v>219.22428330522766</v>
          </cell>
          <cell r="G2406">
            <v>140.4</v>
          </cell>
        </row>
        <row r="2407">
          <cell r="A2407" t="str">
            <v>P700820</v>
          </cell>
          <cell r="B2407" t="str">
            <v>Selektif koroner anjiyografi ve ventrikülografi ve/veya aortografi</v>
          </cell>
          <cell r="C2407" t="str">
            <v>P700760, P700810 ile birlikte faturalandırılmaz.</v>
          </cell>
          <cell r="D2407" t="str">
            <v>C</v>
          </cell>
          <cell r="E2407" t="str">
            <v>*</v>
          </cell>
          <cell r="F2407">
            <v>789.20741989881958</v>
          </cell>
          <cell r="G2407">
            <v>505.44000000000005</v>
          </cell>
        </row>
        <row r="2408">
          <cell r="A2408" t="str">
            <v>P700830</v>
          </cell>
          <cell r="B2408" t="str">
            <v xml:space="preserve">Selektif sağ-sol koroner anjiyografi ve by-pass kontrolü </v>
          </cell>
          <cell r="C2408" t="str">
            <v>P700810, P700820 ile birlikte faturalandırılmaz.</v>
          </cell>
          <cell r="D2408" t="str">
            <v>C</v>
          </cell>
          <cell r="E2408" t="str">
            <v>*</v>
          </cell>
          <cell r="F2408">
            <v>929.17369308600337</v>
          </cell>
          <cell r="G2408">
            <v>595.08000000000004</v>
          </cell>
        </row>
        <row r="2409">
          <cell r="A2409" t="str">
            <v>P700840</v>
          </cell>
          <cell r="B2409" t="str">
            <v xml:space="preserve">Selektif  koroner anjiyografi, sağ ve sol kalp kateterizasyonu </v>
          </cell>
          <cell r="C2409" t="str">
            <v>P700810, P700820 ile birlikte faturalandırılmaz.</v>
          </cell>
          <cell r="D2409" t="str">
            <v>B</v>
          </cell>
          <cell r="E2409" t="str">
            <v>*</v>
          </cell>
          <cell r="F2409">
            <v>929.17369308600337</v>
          </cell>
          <cell r="G2409">
            <v>595.08000000000004</v>
          </cell>
        </row>
        <row r="2410">
          <cell r="B2410" t="str">
            <v>Doğumsal kalp hastalıklarında (DKH) tanısal  kateterizasyon</v>
          </cell>
          <cell r="C2410" t="str">
            <v>Çocuk hastalarda genel anestezi altında yapılan işlemlerde ayrıca anestezi işlem puanları toplam puanlara eklenir.</v>
          </cell>
          <cell r="G2410">
            <v>0</v>
          </cell>
        </row>
        <row r="2411">
          <cell r="A2411" t="str">
            <v>P700841</v>
          </cell>
          <cell r="B2411" t="str">
            <v>Asiyanotik doğumsal kalp hastalığında tanısal kalp kateterizasyonu</v>
          </cell>
          <cell r="C2411" t="str">
            <v>P700740, P700760, P700780, P700810, P700820 ile birlikte faturalandırılmaz.</v>
          </cell>
          <cell r="D2411" t="str">
            <v>B</v>
          </cell>
          <cell r="E2411" t="str">
            <v>*</v>
          </cell>
          <cell r="F2411">
            <v>1294.3507588532884</v>
          </cell>
          <cell r="G2411">
            <v>828.95399999999995</v>
          </cell>
        </row>
        <row r="2412">
          <cell r="A2412" t="str">
            <v>P700842</v>
          </cell>
          <cell r="B2412" t="str">
            <v>Siyanotik doğumsal kalp hastalığında tanısal kalp kateterizasyonu</v>
          </cell>
          <cell r="C2412" t="str">
            <v>P700740, P700760, P700780, P700810, P700820 ile birlikte faturalandırılmaz.</v>
          </cell>
          <cell r="D2412" t="str">
            <v>B</v>
          </cell>
          <cell r="E2412" t="str">
            <v>*</v>
          </cell>
          <cell r="F2412">
            <v>1484.4350758853288</v>
          </cell>
          <cell r="G2412">
            <v>950.69159999999999</v>
          </cell>
        </row>
        <row r="2413">
          <cell r="A2413" t="str">
            <v>P700843</v>
          </cell>
          <cell r="B2413" t="str">
            <v>2 yaş altı doğumsal kalp hastalıklarında tanısal kalp kateterizasyonu</v>
          </cell>
          <cell r="C2413" t="str">
            <v>P700740, P700760, P700780, P700810, P700820 ile birlikte faturalandırılmaz.</v>
          </cell>
          <cell r="D2413" t="str">
            <v>B</v>
          </cell>
          <cell r="E2413" t="str">
            <v>*</v>
          </cell>
          <cell r="F2413">
            <v>1484.4350758853288</v>
          </cell>
          <cell r="G2413">
            <v>950.69159999999999</v>
          </cell>
        </row>
        <row r="2414">
          <cell r="A2414" t="str">
            <v>P700844</v>
          </cell>
          <cell r="B2414" t="str">
            <v>Yenidoğan doğumsal kalp hastalıklarında tanısal kalp kateterizasyonu</v>
          </cell>
          <cell r="C2414" t="str">
            <v>P700740, P700760, P700780, P700810, P700820 ile birlikte faturalandırılmaz.</v>
          </cell>
          <cell r="D2414" t="str">
            <v>B</v>
          </cell>
          <cell r="E2414" t="str">
            <v>*</v>
          </cell>
          <cell r="F2414">
            <v>1593.052276559865</v>
          </cell>
          <cell r="G2414">
            <v>1020.2544</v>
          </cell>
        </row>
        <row r="2415">
          <cell r="A2415" t="str">
            <v>P700845</v>
          </cell>
          <cell r="B2415" t="str">
            <v xml:space="preserve">Doğumsal kalp hastalıklarında tanısal kalp kateterizasyonu ve selektif  koroner anjiyografi </v>
          </cell>
          <cell r="C2415" t="str">
            <v>P700740, P700760, P700780, P700810, P700820 ile birlikte faturalandırılmaz.</v>
          </cell>
          <cell r="D2415" t="str">
            <v>B</v>
          </cell>
          <cell r="E2415" t="str">
            <v>*</v>
          </cell>
          <cell r="F2415">
            <v>1593.052276559865</v>
          </cell>
          <cell r="G2415">
            <v>1020.2544</v>
          </cell>
        </row>
        <row r="2416">
          <cell r="A2416" t="str">
            <v>P700846</v>
          </cell>
          <cell r="B2416" t="str">
            <v>Kardiyak debi ve indeks ölçümü</v>
          </cell>
          <cell r="C2416" t="str">
            <v>Tanısal kalp kateterizasyonuna ek olarak</v>
          </cell>
          <cell r="D2416" t="str">
            <v>E</v>
          </cell>
          <cell r="E2416" t="str">
            <v>*</v>
          </cell>
          <cell r="F2416">
            <v>165.26138279932547</v>
          </cell>
          <cell r="G2416">
            <v>105.84</v>
          </cell>
        </row>
        <row r="2417">
          <cell r="A2417" t="str">
            <v>P700847</v>
          </cell>
          <cell r="B2417" t="str">
            <v xml:space="preserve">Pulmoner vasküler reaktivite değerlendirilmesi </v>
          </cell>
          <cell r="C2417" t="str">
            <v xml:space="preserve">P700846 ile birlikte faturalandırılmaz.Tanısal kalp kateterizasyonuna ek olarak, %100 Oksijen veya vasodilatör ilaç öncesi ve sonrası 2 defa kardiyak debi ve indeks ölçümü, vazodilatatör ilaç hariç </v>
          </cell>
          <cell r="D2417" t="str">
            <v>D</v>
          </cell>
          <cell r="E2417" t="str">
            <v>*</v>
          </cell>
          <cell r="F2417">
            <v>386.00337268128163</v>
          </cell>
          <cell r="G2417">
            <v>247.21200000000002</v>
          </cell>
        </row>
        <row r="2418">
          <cell r="B2418" t="str">
            <v>TEDAVİ AMAÇLI KALP KATETERİZASYONU</v>
          </cell>
          <cell r="C2418" t="str">
            <v>Tanısal amaçlı Koroner Anjiyografi Tetkikleri ile birlikte yapıldığı durumlarda anjiyografi tetkiklerinin %25'i faturalandırılır.</v>
          </cell>
          <cell r="G2418">
            <v>0</v>
          </cell>
        </row>
        <row r="2419">
          <cell r="A2419" t="str">
            <v>P700850</v>
          </cell>
          <cell r="B2419" t="str">
            <v xml:space="preserve">Trombolitik (Fibrinolitik) tedavi, intrakoroner  </v>
          </cell>
          <cell r="C2419" t="str">
            <v>P700810 ile birlikte faturalandırılmaz.Selektif koroner sineanjiyografi dahil, fibrinolitik ilaç hariç.</v>
          </cell>
          <cell r="D2419" t="str">
            <v>B</v>
          </cell>
          <cell r="E2419" t="str">
            <v>*</v>
          </cell>
          <cell r="F2419">
            <v>1029.0050590219225</v>
          </cell>
          <cell r="G2419">
            <v>659.01600000000008</v>
          </cell>
        </row>
        <row r="2420">
          <cell r="A2420" t="str">
            <v>P700860</v>
          </cell>
          <cell r="B2420" t="str">
            <v xml:space="preserve">Trombolitik tedavi (Diğer arterler-pulmoner vb.) </v>
          </cell>
          <cell r="C2420" t="str">
            <v>P700740, P700820 ile birlikte faturalandırılmaz.Sağ kalp kateteri ve diğer arteriyogramlar dahil, fibrinolitik ilaç hariç.</v>
          </cell>
          <cell r="D2420" t="str">
            <v>C</v>
          </cell>
          <cell r="E2420" t="str">
            <v>*</v>
          </cell>
          <cell r="F2420">
            <v>707.41989881956158</v>
          </cell>
          <cell r="G2420">
            <v>453.06</v>
          </cell>
        </row>
        <row r="2421">
          <cell r="A2421" t="str">
            <v>P700870</v>
          </cell>
          <cell r="B2421" t="str">
            <v>Trombolitik tedavi uygulaması, venöz yoldan</v>
          </cell>
          <cell r="C2421" t="str">
            <v>Fibrinolitik ilaç hariç</v>
          </cell>
          <cell r="D2421" t="str">
            <v>E</v>
          </cell>
          <cell r="E2421" t="str">
            <v>*</v>
          </cell>
          <cell r="F2421">
            <v>90.05059021922429</v>
          </cell>
          <cell r="G2421">
            <v>57.672000000000004</v>
          </cell>
        </row>
        <row r="2422">
          <cell r="A2422" t="str">
            <v>P700880</v>
          </cell>
          <cell r="B2422" t="str">
            <v xml:space="preserve">Perkütan transluminal koroner anjiyoplasti, tek damar (Balon) </v>
          </cell>
          <cell r="C2422" t="str">
            <v>Balon kateteri dahil</v>
          </cell>
          <cell r="D2422" t="str">
            <v>B</v>
          </cell>
          <cell r="E2422" t="str">
            <v>*</v>
          </cell>
          <cell r="F2422">
            <v>1736.4249578414842</v>
          </cell>
          <cell r="G2422">
            <v>1112.076</v>
          </cell>
        </row>
        <row r="2423">
          <cell r="A2423" t="str">
            <v>P700890</v>
          </cell>
          <cell r="B2423" t="str">
            <v>Perkütan transluminal koroner anjiyoplasti, ilave her damar için</v>
          </cell>
          <cell r="C2423" t="str">
            <v>Yeni balon kullanılırsa ek olarak faturalandırılır.</v>
          </cell>
          <cell r="D2423" t="str">
            <v>E</v>
          </cell>
          <cell r="E2423" t="str">
            <v>*</v>
          </cell>
          <cell r="F2423">
            <v>231.53456998313663</v>
          </cell>
          <cell r="G2423">
            <v>148.28400000000002</v>
          </cell>
        </row>
        <row r="2424">
          <cell r="A2424" t="str">
            <v>P700900</v>
          </cell>
          <cell r="B2424" t="str">
            <v>Perkütan transluminal koroner aterektomi, balon anjiyoplasti dahil</v>
          </cell>
          <cell r="C2424" t="str">
            <v>P700880 ile birlikte faturalandırılmaz.
Aterektomi cihazı hariç</v>
          </cell>
          <cell r="D2424" t="str">
            <v>B</v>
          </cell>
          <cell r="E2424" t="str">
            <v>*</v>
          </cell>
          <cell r="F2424">
            <v>1479.258010118044</v>
          </cell>
          <cell r="G2424">
            <v>947.37600000000009</v>
          </cell>
        </row>
        <row r="2425">
          <cell r="A2425" t="str">
            <v>P700910</v>
          </cell>
          <cell r="B2425" t="str">
            <v xml:space="preserve">Perkütan transluminal koroner anjiyoplasti ve stent, tek damar </v>
          </cell>
          <cell r="C2425" t="str">
            <v>P700880 ile birlikte faturalandırılmaz.
Balon dahil, stent hariç</v>
          </cell>
          <cell r="D2425" t="str">
            <v>B</v>
          </cell>
          <cell r="E2425" t="str">
            <v>*</v>
          </cell>
          <cell r="F2425">
            <v>1736.4249578414842</v>
          </cell>
          <cell r="G2425">
            <v>1112.076</v>
          </cell>
        </row>
        <row r="2426">
          <cell r="A2426" t="str">
            <v>P700920</v>
          </cell>
          <cell r="B2426" t="str">
            <v>Perkütan transluminal koroner anjiyoplasti ve stent, ilave her damar için</v>
          </cell>
          <cell r="C2426" t="str">
            <v xml:space="preserve">P700880 ile birlikte faturalandırılmaz.Stent hariç </v>
          </cell>
          <cell r="D2426" t="str">
            <v>D</v>
          </cell>
          <cell r="E2426" t="str">
            <v>*</v>
          </cell>
          <cell r="F2426">
            <v>231.53456998313663</v>
          </cell>
          <cell r="G2426">
            <v>148.28400000000002</v>
          </cell>
        </row>
        <row r="2427">
          <cell r="A2427" t="str">
            <v>P700921</v>
          </cell>
          <cell r="B2427" t="str">
            <v xml:space="preserve">Perkütan transluminal koroner artere direkt stent  </v>
          </cell>
          <cell r="C2427" t="str">
            <v>Stent hariç</v>
          </cell>
          <cell r="D2427" t="str">
            <v>B</v>
          </cell>
          <cell r="E2427" t="str">
            <v>*</v>
          </cell>
          <cell r="F2427">
            <v>1414.8397976391232</v>
          </cell>
          <cell r="G2427">
            <v>906.12</v>
          </cell>
        </row>
        <row r="2428">
          <cell r="A2428" t="str">
            <v>P700922</v>
          </cell>
          <cell r="B2428" t="str">
            <v>Perkütan transluminal koroner artere direkt stent, ilave her damar için</v>
          </cell>
          <cell r="C2428" t="str">
            <v>Stent hariç</v>
          </cell>
          <cell r="D2428" t="str">
            <v>E</v>
          </cell>
          <cell r="E2428" t="str">
            <v>*</v>
          </cell>
          <cell r="F2428">
            <v>231.53456998313663</v>
          </cell>
          <cell r="G2428">
            <v>148.28400000000002</v>
          </cell>
        </row>
        <row r="2429">
          <cell r="A2429" t="str">
            <v>P700923</v>
          </cell>
          <cell r="B2429" t="str">
            <v>Perkütan transkateter antiembolik filtre uygulaması, balon ve/veya stente ek olarak</v>
          </cell>
          <cell r="C2429" t="str">
            <v>Embolik filtre hariç</v>
          </cell>
          <cell r="D2429" t="str">
            <v>E</v>
          </cell>
          <cell r="E2429" t="str">
            <v>*</v>
          </cell>
          <cell r="F2429">
            <v>244.51939291736932</v>
          </cell>
          <cell r="G2429">
            <v>156.60000000000002</v>
          </cell>
        </row>
        <row r="2430">
          <cell r="A2430" t="str">
            <v>P700930</v>
          </cell>
          <cell r="B2430" t="str">
            <v>Perkütan balon valvüloplasti, mitral kapak için</v>
          </cell>
          <cell r="C2430" t="str">
            <v>Transseptal iğne ve seti ile balon valvuloplasti (INO) kateteri hariç</v>
          </cell>
          <cell r="D2430" t="str">
            <v>B</v>
          </cell>
          <cell r="E2430" t="str">
            <v>*</v>
          </cell>
          <cell r="F2430">
            <v>1736.4249578414842</v>
          </cell>
          <cell r="G2430">
            <v>1112.076</v>
          </cell>
        </row>
        <row r="2431">
          <cell r="A2431" t="str">
            <v>P700940</v>
          </cell>
          <cell r="B2431" t="str">
            <v>Perkütan balon valvüloplasti, edinsel aort stenozu için</v>
          </cell>
          <cell r="C2431" t="str">
            <v>Valvüloplasti balon kateteri hariç</v>
          </cell>
          <cell r="D2431" t="str">
            <v>B</v>
          </cell>
          <cell r="E2431" t="str">
            <v>*</v>
          </cell>
          <cell r="F2431">
            <v>1746.930860033727</v>
          </cell>
          <cell r="G2431">
            <v>1118.8044000000002</v>
          </cell>
        </row>
        <row r="2432">
          <cell r="A2432" t="str">
            <v>P700941</v>
          </cell>
          <cell r="B2432" t="str">
            <v>Transkateter protez kapak implantasyonu (Replasmanı)</v>
          </cell>
          <cell r="C2432" t="str">
            <v>Protez kapak, delivery sistem ve long sheath hariç</v>
          </cell>
          <cell r="D2432" t="str">
            <v>A3</v>
          </cell>
          <cell r="E2432" t="str">
            <v>*</v>
          </cell>
          <cell r="F2432">
            <v>2263.7436762225971</v>
          </cell>
          <cell r="G2432">
            <v>1449.7920000000001</v>
          </cell>
        </row>
        <row r="2433">
          <cell r="A2433" t="str">
            <v>P700942</v>
          </cell>
          <cell r="B2433" t="str">
            <v>Perkütan perikart sıvısı drenajı (Floroskopi veya ekokardiyografi altında)</v>
          </cell>
          <cell r="D2433" t="str">
            <v>D</v>
          </cell>
          <cell r="E2433" t="str">
            <v>*</v>
          </cell>
          <cell r="F2433">
            <v>570.23608768971326</v>
          </cell>
          <cell r="G2433">
            <v>365.20199999999994</v>
          </cell>
        </row>
        <row r="2434">
          <cell r="A2434" t="str">
            <v>P700943</v>
          </cell>
          <cell r="B2434" t="str">
            <v xml:space="preserve">Perkütan mitral kapak onarımı </v>
          </cell>
          <cell r="C2434" t="str">
            <v>Sağlık Bakanlığına bağlı üçüncü basamak sağlık hizmeti sunucularınca faturalandırılır. Sistem seti ayrıca ödenir.</v>
          </cell>
          <cell r="D2434" t="str">
            <v>B</v>
          </cell>
          <cell r="E2434" t="str">
            <v>*</v>
          </cell>
          <cell r="F2434">
            <v>2951.1</v>
          </cell>
          <cell r="G2434">
            <v>1890.0024840000001</v>
          </cell>
        </row>
        <row r="2435">
          <cell r="A2435" t="str">
            <v>P700990</v>
          </cell>
          <cell r="B2435" t="str">
            <v>Lazer anjiyoplasti, koroner arter</v>
          </cell>
          <cell r="C2435" t="str">
            <v>Lazer kateteri hariç</v>
          </cell>
          <cell r="D2435" t="str">
            <v>B</v>
          </cell>
          <cell r="E2435" t="str">
            <v>*</v>
          </cell>
          <cell r="F2435">
            <v>1736.4249578414842</v>
          </cell>
          <cell r="G2435">
            <v>1112.076</v>
          </cell>
        </row>
        <row r="2436">
          <cell r="A2436" t="str">
            <v>P700991</v>
          </cell>
          <cell r="B2436" t="str">
            <v>Perkütan septal alkol ablasyonu, hipertrofik kardiyomyopatide</v>
          </cell>
          <cell r="C2436" t="str">
            <v>Balon, geçici pil ve ekokardiyograf kontrast madde dahil</v>
          </cell>
          <cell r="D2436" t="str">
            <v>A3</v>
          </cell>
          <cell r="E2436" t="str">
            <v>*</v>
          </cell>
          <cell r="F2436">
            <v>3183.3684654300173</v>
          </cell>
          <cell r="G2436">
            <v>2038.7565000000004</v>
          </cell>
        </row>
        <row r="2437">
          <cell r="A2437" t="str">
            <v>P701000</v>
          </cell>
          <cell r="B2437" t="str">
            <v>Perkütan intraaortik balon yerleştirilmesi</v>
          </cell>
          <cell r="C2437" t="str">
            <v>İntraaortik balon seti hariç</v>
          </cell>
          <cell r="D2437" t="str">
            <v>C</v>
          </cell>
          <cell r="E2437" t="str">
            <v>*</v>
          </cell>
          <cell r="F2437">
            <v>353.79426644182126</v>
          </cell>
          <cell r="G2437">
            <v>226.58400000000003</v>
          </cell>
        </row>
        <row r="2438">
          <cell r="B2438" t="str">
            <v>Doğumsal kalp hastalıkları (DKH)'nda  tedavi amaçlı girişimsel  kateterizasyon</v>
          </cell>
          <cell r="C2438" t="str">
            <v>Çocuk hastalarda genel anestezi altında yapılan işlemlerde ayrıca anestezi işlem puanları toplam puanlara eklenir.</v>
          </cell>
          <cell r="G2438">
            <v>0</v>
          </cell>
        </row>
        <row r="2439">
          <cell r="A2439" t="str">
            <v>P701001</v>
          </cell>
          <cell r="B2439" t="str">
            <v>Perkütan pulmoner balon valvüloplasti</v>
          </cell>
          <cell r="C2439" t="str">
            <v xml:space="preserve">Valvüloplasti balon kateteri hariç </v>
          </cell>
          <cell r="D2439" t="str">
            <v>B</v>
          </cell>
          <cell r="E2439" t="str">
            <v>*</v>
          </cell>
          <cell r="F2439">
            <v>1286.3406408094436</v>
          </cell>
          <cell r="G2439">
            <v>823.82399999999996</v>
          </cell>
        </row>
        <row r="2440">
          <cell r="A2440" t="str">
            <v>P701002</v>
          </cell>
          <cell r="B2440" t="str">
            <v>Perkütan pulmoner balon valvüloplasti, yenidoğan</v>
          </cell>
          <cell r="C2440" t="str">
            <v xml:space="preserve">Valvüloplasti balon kateteri hariç </v>
          </cell>
          <cell r="D2440" t="str">
            <v>B</v>
          </cell>
          <cell r="E2440" t="str">
            <v>*</v>
          </cell>
          <cell r="F2440">
            <v>1746.930860033727</v>
          </cell>
          <cell r="G2440">
            <v>1118.8044000000002</v>
          </cell>
        </row>
        <row r="2441">
          <cell r="A2441" t="str">
            <v>P701003</v>
          </cell>
          <cell r="B2441" t="str">
            <v>Perkütan aort balon valvüloplasti</v>
          </cell>
          <cell r="C2441" t="str">
            <v xml:space="preserve">Valvüloplasti balon kateteri hariç </v>
          </cell>
          <cell r="D2441" t="str">
            <v>B</v>
          </cell>
          <cell r="E2441" t="str">
            <v>*</v>
          </cell>
          <cell r="F2441">
            <v>1746.930860033727</v>
          </cell>
          <cell r="G2441">
            <v>1118.8044000000002</v>
          </cell>
        </row>
        <row r="2442">
          <cell r="A2442" t="str">
            <v>P701004</v>
          </cell>
          <cell r="B2442" t="str">
            <v>Perkütan aort balon valvüloplasti, yenidoğan</v>
          </cell>
          <cell r="C2442" t="str">
            <v xml:space="preserve">Valvüloplasti balon kateteri hariç </v>
          </cell>
          <cell r="D2442" t="str">
            <v>A3</v>
          </cell>
          <cell r="E2442" t="str">
            <v>*</v>
          </cell>
          <cell r="F2442">
            <v>2054.6711635750426</v>
          </cell>
          <cell r="G2442">
            <v>1315.8936000000001</v>
          </cell>
        </row>
        <row r="2443">
          <cell r="A2443" t="str">
            <v>P701005</v>
          </cell>
          <cell r="B2443" t="str">
            <v>Doğumsal kalp hastalıklarında perkütan balon anjiyoplasti, preoperatif veya postoperatif</v>
          </cell>
          <cell r="C2443" t="str">
            <v>Balon anjiyoplasti kateteri hariç</v>
          </cell>
          <cell r="D2443" t="str">
            <v>B</v>
          </cell>
          <cell r="E2443" t="str">
            <v>*</v>
          </cell>
          <cell r="F2443">
            <v>1520.6408094435076</v>
          </cell>
          <cell r="G2443">
            <v>973.87919999999997</v>
          </cell>
        </row>
        <row r="2444">
          <cell r="A2444" t="str">
            <v>P701006</v>
          </cell>
          <cell r="B2444" t="str">
            <v>Doğumsal kalp hastalıklarında perkütan balon anjiyoplasti, yenidoğan, preoperatif veya postoperatif</v>
          </cell>
          <cell r="C2444" t="str">
            <v>Balon anjiyoplasti kateteri hariç</v>
          </cell>
          <cell r="D2444" t="str">
            <v>B</v>
          </cell>
          <cell r="E2444" t="str">
            <v>*</v>
          </cell>
          <cell r="F2444">
            <v>1746.930860033727</v>
          </cell>
          <cell r="G2444">
            <v>1118.8044000000002</v>
          </cell>
        </row>
        <row r="2445">
          <cell r="A2445" t="str">
            <v>P701007</v>
          </cell>
          <cell r="B2445" t="str">
            <v>Doğumsal kalp hastalıklarında perkütan balon anjiyoplasti ve stent uygulaması, preoperatif veya postoperatif</v>
          </cell>
          <cell r="C2445" t="str">
            <v>Balon anjiyoplasti kateteri ve stent hariç</v>
          </cell>
          <cell r="D2445" t="str">
            <v>B</v>
          </cell>
          <cell r="E2445" t="str">
            <v>*</v>
          </cell>
          <cell r="F2445">
            <v>1672.1753794266442</v>
          </cell>
          <cell r="G2445">
            <v>1070.9280000000001</v>
          </cell>
        </row>
        <row r="2446">
          <cell r="A2446" t="str">
            <v>P701008</v>
          </cell>
          <cell r="B2446" t="str">
            <v>Balon atriyal septostomi</v>
          </cell>
          <cell r="C2446" t="str">
            <v>Septostomi kateteri hariç, tanısal kalp kateteri dahil</v>
          </cell>
          <cell r="D2446" t="str">
            <v>B</v>
          </cell>
          <cell r="E2446" t="str">
            <v>*</v>
          </cell>
          <cell r="F2446">
            <v>1520.6408094435076</v>
          </cell>
          <cell r="G2446">
            <v>973.87919999999997</v>
          </cell>
        </row>
        <row r="2447">
          <cell r="A2447" t="str">
            <v>P701009</v>
          </cell>
          <cell r="B2447" t="str">
            <v>Balon atriyal septoplasti ve septostomi</v>
          </cell>
          <cell r="C2447" t="str">
            <v>Anjiyoplasti ve septostomi kateteri hariç</v>
          </cell>
          <cell r="D2447" t="str">
            <v>B</v>
          </cell>
          <cell r="E2447" t="str">
            <v>*</v>
          </cell>
          <cell r="F2447">
            <v>1674.5193929173695</v>
          </cell>
          <cell r="G2447">
            <v>1072.4292</v>
          </cell>
        </row>
        <row r="2448">
          <cell r="A2448" t="str">
            <v>P701012</v>
          </cell>
          <cell r="B2448" t="str">
            <v>Blade atriyal septostomi ve balon septostomi</v>
          </cell>
          <cell r="C2448" t="str">
            <v>Blade kateter ve septostomi kateteri hariç</v>
          </cell>
          <cell r="D2448" t="str">
            <v>B</v>
          </cell>
          <cell r="E2448" t="str">
            <v>*</v>
          </cell>
          <cell r="F2448">
            <v>1543.5075885328836</v>
          </cell>
          <cell r="G2448">
            <v>988.524</v>
          </cell>
        </row>
        <row r="2449">
          <cell r="A2449" t="str">
            <v>P701013</v>
          </cell>
          <cell r="B2449" t="str">
            <v>Perkütan transkateter PDA kapatılması (Ductus oklüzyonu)</v>
          </cell>
          <cell r="C2449" t="str">
            <v>Coil-delivery sistem veya okluder device-delivery sistem hariç</v>
          </cell>
          <cell r="D2449" t="str">
            <v>B</v>
          </cell>
          <cell r="E2449" t="str">
            <v>*</v>
          </cell>
          <cell r="F2449">
            <v>1746.930860033727</v>
          </cell>
          <cell r="G2449">
            <v>1118.8044000000002</v>
          </cell>
        </row>
        <row r="2450">
          <cell r="A2450" t="str">
            <v>P701014</v>
          </cell>
          <cell r="B2450" t="str">
            <v xml:space="preserve">Perkütan trans kateter aortopulmoner kollateral, venovenöz kollateral veya arteriyövenöz fistül oklüzyonu </v>
          </cell>
          <cell r="C2450" t="str">
            <v>Coil-delivery sistem veya okluder device-delivery sistem hariç</v>
          </cell>
          <cell r="D2450" t="str">
            <v>B</v>
          </cell>
          <cell r="E2450" t="str">
            <v>*</v>
          </cell>
          <cell r="F2450">
            <v>1350.5902192242834</v>
          </cell>
          <cell r="G2450">
            <v>864.97199999999998</v>
          </cell>
        </row>
        <row r="2451">
          <cell r="A2451" t="str">
            <v>P701015</v>
          </cell>
          <cell r="B2451" t="str">
            <v xml:space="preserve">Perkütan transkateter koroner-kameral fistül oklüzyonu </v>
          </cell>
          <cell r="C2451" t="str">
            <v>Coil-delivery sistem veya okluder device-delivery sistem hariç</v>
          </cell>
          <cell r="D2451" t="str">
            <v>A3</v>
          </cell>
          <cell r="E2451" t="str">
            <v>*</v>
          </cell>
          <cell r="F2451">
            <v>1865.0927487352446</v>
          </cell>
          <cell r="G2451">
            <v>1194.48</v>
          </cell>
        </row>
        <row r="2452">
          <cell r="A2452" t="str">
            <v>P701016</v>
          </cell>
          <cell r="B2452" t="str">
            <v>Perkütan transkateter guide-wire ile atretik kapak perforasyonu ve balon valvüloplasti</v>
          </cell>
          <cell r="C2452" t="str">
            <v>Stiff veya RF guide-wire, snare kateteri ve balon valvuloplasti kateteri hariç. P701001, P701002, P701003, P701004 ile birlikte faturalandırılmaz.</v>
          </cell>
          <cell r="D2452" t="str">
            <v>A3</v>
          </cell>
          <cell r="E2452" t="str">
            <v>*</v>
          </cell>
          <cell r="F2452">
            <v>2507.2512647554809</v>
          </cell>
          <cell r="G2452">
            <v>1605.7440000000004</v>
          </cell>
        </row>
        <row r="2453">
          <cell r="A2453" t="str">
            <v>P701017</v>
          </cell>
          <cell r="B2453" t="str">
            <v>Perkütan transkateter atretik kapak perforasyonu ve  balon valvüloplasti ile duktal stent implantasyonu</v>
          </cell>
          <cell r="C2453" t="str">
            <v>Stiff veya RF guide-wire,  balon valvüloplasti kateteri ve stent hariç. P701001, P701002, P701003, P701004 ile birlikte faturalandırılmaz.</v>
          </cell>
          <cell r="D2453" t="str">
            <v>A3</v>
          </cell>
          <cell r="E2453" t="str">
            <v>*</v>
          </cell>
          <cell r="F2453">
            <v>2379.5952782462059</v>
          </cell>
          <cell r="G2453">
            <v>1523.9880000000003</v>
          </cell>
        </row>
        <row r="2454">
          <cell r="A2454" t="str">
            <v>P701018</v>
          </cell>
          <cell r="B2454" t="str">
            <v xml:space="preserve">Perkütan duktus arteriyozusa stent implantasyonu </v>
          </cell>
          <cell r="C2454" t="str">
            <v>Stent hariç</v>
          </cell>
          <cell r="D2454" t="str">
            <v>A3</v>
          </cell>
          <cell r="E2454" t="str">
            <v>*</v>
          </cell>
          <cell r="F2454">
            <v>2208.549747048904</v>
          </cell>
          <cell r="G2454">
            <v>1414.4436000000001</v>
          </cell>
        </row>
        <row r="2455">
          <cell r="A2455" t="str">
            <v>P701019</v>
          </cell>
          <cell r="B2455" t="str">
            <v>Perkütan transkateter device ile ASD veya PFO kapatılması</v>
          </cell>
          <cell r="C2455" t="str">
            <v>Okluder device, delivery sistem ve sizing balon hariç</v>
          </cell>
          <cell r="D2455" t="str">
            <v>A3</v>
          </cell>
          <cell r="E2455" t="str">
            <v>*</v>
          </cell>
          <cell r="F2455">
            <v>2741.4207419898821</v>
          </cell>
          <cell r="G2455">
            <v>1755.7155</v>
          </cell>
        </row>
        <row r="2456">
          <cell r="A2456" t="str">
            <v>P701021</v>
          </cell>
          <cell r="B2456" t="str">
            <v>Perkütan transkateter device ile VSD kapatılması</v>
          </cell>
          <cell r="C2456" t="str">
            <v>Okluder device, delivery sistem ve sizing balon hariç</v>
          </cell>
          <cell r="D2456" t="str">
            <v>A3</v>
          </cell>
          <cell r="E2456" t="str">
            <v>*</v>
          </cell>
          <cell r="F2456">
            <v>2829.7639123102872</v>
          </cell>
          <cell r="G2456">
            <v>1812.2940000000003</v>
          </cell>
        </row>
        <row r="2457">
          <cell r="A2457" t="str">
            <v>P701022</v>
          </cell>
          <cell r="B2457" t="str">
            <v>Periventriküler transkateter device ile VSD kapatılması</v>
          </cell>
          <cell r="C2457" t="str">
            <v>Okluder device, delivery sistem ve sizing balon hariç</v>
          </cell>
          <cell r="D2457" t="str">
            <v>A3</v>
          </cell>
          <cell r="E2457" t="str">
            <v>*</v>
          </cell>
          <cell r="F2457">
            <v>2122.2596964586846</v>
          </cell>
          <cell r="G2457">
            <v>1359.18</v>
          </cell>
        </row>
        <row r="2458">
          <cell r="B2458" t="str">
            <v>ELEKTROFİZYOLOJİK ÇALIŞMA (EFÇ) VE ABLASYON</v>
          </cell>
          <cell r="C2458" t="str">
            <v>12 yaş altında herhangi bir endikasyon sınırlaması olmaksızın, 12 yaş üstünde ise; septal kökenli supraventriküler taşikardilerde, frenik sinire yakın fokal atrial taşikardilerde, koroner sinüs bölgesi ile HİS bölgesine yakın ventriküler taşikardilerde, epikardiyal aksesuar yollarda yapılan Kriyoablasyon işlemleri faturalandırılır. P701031, P701041, P701062, P701063 işlemleri üçüncü basmak sağlık kurumlarınca faturalandırılır.</v>
          </cell>
          <cell r="G2458">
            <v>0</v>
          </cell>
        </row>
        <row r="2459">
          <cell r="A2459" t="str">
            <v>P701010</v>
          </cell>
          <cell r="B2459" t="str">
            <v>Temel tanısal elektrofizyolojik çalışma</v>
          </cell>
          <cell r="C2459" t="str">
            <v>Programlı stimulasyon dahil</v>
          </cell>
          <cell r="D2459" t="str">
            <v>C</v>
          </cell>
          <cell r="E2459" t="str">
            <v>*</v>
          </cell>
          <cell r="F2459">
            <v>964.75548060708275</v>
          </cell>
          <cell r="G2459">
            <v>617.86800000000005</v>
          </cell>
        </row>
        <row r="2460">
          <cell r="A2460" t="str">
            <v>P701011</v>
          </cell>
          <cell r="B2460" t="str">
            <v>Transözefajiyal elektrofizyolojik çalışma</v>
          </cell>
          <cell r="D2460" t="str">
            <v>B</v>
          </cell>
          <cell r="E2460" t="str">
            <v>*</v>
          </cell>
          <cell r="F2460">
            <v>386.00337268128163</v>
          </cell>
          <cell r="G2460">
            <v>247.21200000000002</v>
          </cell>
        </row>
        <row r="2461">
          <cell r="A2461" t="str">
            <v>P701030</v>
          </cell>
          <cell r="B2461" t="str">
            <v xml:space="preserve">Radyofrekans kateter ile ablasyon, supraventriküler </v>
          </cell>
          <cell r="C2461" t="str">
            <v>P701010, P701011 ile birlikte faturalandırılmaz.
RF ablasyon kateteri hariç</v>
          </cell>
          <cell r="D2461" t="str">
            <v>A3</v>
          </cell>
          <cell r="E2461" t="str">
            <v>*</v>
          </cell>
          <cell r="F2461">
            <v>1929.5109612141655</v>
          </cell>
          <cell r="G2461">
            <v>1235.7360000000001</v>
          </cell>
        </row>
        <row r="2462">
          <cell r="A2462" t="str">
            <v>P701031</v>
          </cell>
          <cell r="B2462" t="str">
            <v xml:space="preserve">Kriyoablasyon, supraventriküler </v>
          </cell>
          <cell r="C2462" t="str">
            <v>P701010, P701011 ile birlikte faturalandırılmaz.
Kriyoablasyon kateteri hariç</v>
          </cell>
          <cell r="D2462" t="str">
            <v>A3</v>
          </cell>
          <cell r="E2462" t="str">
            <v>*</v>
          </cell>
          <cell r="F2462">
            <v>1929.51096121417</v>
          </cell>
          <cell r="G2462">
            <v>1235.7360000000031</v>
          </cell>
        </row>
        <row r="2463">
          <cell r="A2463" t="str">
            <v>P701040</v>
          </cell>
          <cell r="B2463" t="str">
            <v>Radyofrekans kateter ile ablasyon, ventriküler</v>
          </cell>
          <cell r="C2463" t="str">
            <v>P701010, P701011 ile birlikte faturalandırılmaz.
RF ablasyon kateteri hariç</v>
          </cell>
          <cell r="D2463" t="str">
            <v>A3</v>
          </cell>
          <cell r="E2463" t="str">
            <v>*</v>
          </cell>
          <cell r="F2463">
            <v>1857.0615514333895</v>
          </cell>
          <cell r="G2463">
            <v>1189.3365000000001</v>
          </cell>
        </row>
        <row r="2464">
          <cell r="A2464" t="str">
            <v>P701041</v>
          </cell>
          <cell r="B2464" t="str">
            <v>Kriyoablasyon, ventriküler</v>
          </cell>
          <cell r="C2464" t="str">
            <v>P701010, P701011 ile birlikte faturalandırılamaz, Kriyoablasyon kateteri hariç</v>
          </cell>
          <cell r="D2464" t="str">
            <v>A3</v>
          </cell>
          <cell r="E2464" t="str">
            <v>*</v>
          </cell>
          <cell r="F2464">
            <v>1857.0615514333899</v>
          </cell>
          <cell r="G2464">
            <v>1189.3365000000003</v>
          </cell>
        </row>
        <row r="2465">
          <cell r="A2465" t="str">
            <v>P701050</v>
          </cell>
          <cell r="B2465" t="str">
            <v>AV nod ablasyonu</v>
          </cell>
          <cell r="C2465" t="str">
            <v>P701010, P701011 ile birlikte faturalandırılmaz.
RF ablasyon kateteri  hariç</v>
          </cell>
          <cell r="D2465" t="str">
            <v>B</v>
          </cell>
          <cell r="E2465" t="str">
            <v>*</v>
          </cell>
          <cell r="F2465">
            <v>1593.052276559865</v>
          </cell>
          <cell r="G2465">
            <v>1020.2544</v>
          </cell>
        </row>
        <row r="2466">
          <cell r="A2466" t="str">
            <v>P701060</v>
          </cell>
          <cell r="B2466" t="str">
            <v>Radyofrekans kateter ile ablasyon, atriyal fibrilasyon, pulmoner ven izolasyonu</v>
          </cell>
          <cell r="C2466" t="str">
            <v>P701010, P701011 ile birlikte faturalandırılmaz.
RF ablasyon kateteri  ve  transeptal iğne ve set hariç</v>
          </cell>
          <cell r="D2466" t="str">
            <v>A3</v>
          </cell>
          <cell r="E2466" t="str">
            <v>*</v>
          </cell>
          <cell r="F2466">
            <v>1414.8397976391232</v>
          </cell>
          <cell r="G2466">
            <v>906.12</v>
          </cell>
        </row>
        <row r="2467">
          <cell r="A2467" t="str">
            <v>P701061</v>
          </cell>
          <cell r="B2467" t="str">
            <v>Kompleks haritalama yöntemiyle yapılan RF kateter ablasyonu</v>
          </cell>
          <cell r="C2467" t="str">
            <v xml:space="preserve">P701010, P701011 ile birlikte faturalandırılmaz.
Kompleks haritalama kateteri veya patchleri ve RF ablasyon kateteri  hariç </v>
          </cell>
          <cell r="D2467" t="str">
            <v>A3</v>
          </cell>
          <cell r="E2467" t="str">
            <v>*</v>
          </cell>
          <cell r="F2467">
            <v>2122.3229342327149</v>
          </cell>
          <cell r="G2467">
            <v>1359.2204999999999</v>
          </cell>
        </row>
        <row r="2468">
          <cell r="A2468" t="str">
            <v>P701062</v>
          </cell>
          <cell r="B2468" t="str">
            <v>Kriyobalon ile ablasyon, atriyal fibrilasyon, pulmoner ven izolasyonu</v>
          </cell>
          <cell r="C2468" t="str">
            <v>P701010, P701011, P701030, P701040, P701060, P701061 ile birlikte faturalandırılmaz.
Kriyobalon, transseptal iğne, set ve pulmoner ven dairesel haritalama kateteri hariç</v>
          </cell>
          <cell r="D2468" t="str">
            <v>A3</v>
          </cell>
          <cell r="E2468" t="str">
            <v>*</v>
          </cell>
          <cell r="F2468">
            <v>1414.83979763912</v>
          </cell>
          <cell r="G2468">
            <v>906.11999999999796</v>
          </cell>
        </row>
        <row r="2469">
          <cell r="A2469" t="str">
            <v>P701063</v>
          </cell>
          <cell r="B2469" t="str">
            <v>Kompleks haritalama yöntemiyle yapılan kriyoablasyon</v>
          </cell>
          <cell r="C2469" t="str">
            <v>P701010, P701011 ile birlikte faturalandırılmaz. Kompleks haritalama kateteri veya patchleri, kriyoablasyon kateteri hariç</v>
          </cell>
          <cell r="D2469" t="str">
            <v>A3</v>
          </cell>
          <cell r="E2469" t="str">
            <v>*</v>
          </cell>
          <cell r="F2469">
            <v>2122.3229342327099</v>
          </cell>
          <cell r="G2469">
            <v>1359.2204999999967</v>
          </cell>
        </row>
        <row r="2470">
          <cell r="B2470" t="str">
            <v xml:space="preserve">7.4.SİNDİRİM SİSTEMİ </v>
          </cell>
          <cell r="G2470">
            <v>0</v>
          </cell>
        </row>
        <row r="2471">
          <cell r="A2471" t="str">
            <v>P701260</v>
          </cell>
          <cell r="B2471" t="str">
            <v>Akalazyada balon dilatasyonu</v>
          </cell>
          <cell r="D2471" t="str">
            <v>D</v>
          </cell>
          <cell r="F2471">
            <v>430.84317032040474</v>
          </cell>
          <cell r="G2471">
            <v>275.92920000000004</v>
          </cell>
        </row>
        <row r="2472">
          <cell r="A2472" t="str">
            <v>P701270</v>
          </cell>
          <cell r="B2472" t="str">
            <v>Alt ve/veya üst GİS kanamalarında heater prob veya injeksiyon tedavisi veya klip uygulaması</v>
          </cell>
          <cell r="D2472" t="str">
            <v>E</v>
          </cell>
          <cell r="F2472">
            <v>500</v>
          </cell>
          <cell r="G2472">
            <v>320.22000000000003</v>
          </cell>
        </row>
        <row r="2473">
          <cell r="A2473" t="str">
            <v>P701310</v>
          </cell>
          <cell r="B2473" t="str">
            <v>Endoskopik biliyer endoprotez yerleştirilmesi</v>
          </cell>
          <cell r="C2473" t="str">
            <v>Endoprotez hariç</v>
          </cell>
          <cell r="D2473" t="str">
            <v>C</v>
          </cell>
          <cell r="F2473">
            <v>741.98988195615516</v>
          </cell>
          <cell r="G2473">
            <v>475.20000000000005</v>
          </cell>
        </row>
        <row r="2474">
          <cell r="A2474" t="str">
            <v>P701350</v>
          </cell>
          <cell r="B2474" t="str">
            <v>Endoskopik perkütan gastrostomi</v>
          </cell>
          <cell r="D2474" t="str">
            <v>D</v>
          </cell>
          <cell r="F2474">
            <v>1104.283305227656</v>
          </cell>
          <cell r="G2474">
            <v>707.22720000000004</v>
          </cell>
        </row>
        <row r="2475">
          <cell r="A2475" t="str">
            <v>P701360</v>
          </cell>
          <cell r="B2475" t="str">
            <v xml:space="preserve">Endoskopik retrograd kolanjiyopankreotografi </v>
          </cell>
          <cell r="D2475" t="str">
            <v>C</v>
          </cell>
          <cell r="F2475">
            <v>1298.4822934232716</v>
          </cell>
          <cell r="G2475">
            <v>831.6</v>
          </cell>
        </row>
        <row r="2476">
          <cell r="A2476" t="str">
            <v>P701410</v>
          </cell>
          <cell r="B2476" t="str">
            <v xml:space="preserve">Gastroskopik polipektomi </v>
          </cell>
          <cell r="D2476" t="str">
            <v>E</v>
          </cell>
          <cell r="F2476">
            <v>556.49241146711643</v>
          </cell>
          <cell r="G2476">
            <v>356.40000000000003</v>
          </cell>
        </row>
        <row r="2477">
          <cell r="A2477" t="str">
            <v>P701411</v>
          </cell>
          <cell r="B2477" t="str">
            <v>Endoskopik mukoza rezeksiyonu</v>
          </cell>
          <cell r="D2477" t="str">
            <v>E</v>
          </cell>
          <cell r="E2477" t="str">
            <v>*</v>
          </cell>
          <cell r="F2477">
            <v>556</v>
          </cell>
          <cell r="G2477">
            <v>356.08463999999998</v>
          </cell>
        </row>
        <row r="2478">
          <cell r="A2478" t="str">
            <v>P701420</v>
          </cell>
          <cell r="B2478" t="str">
            <v>Gastrointestinal sistem darlıklarında balon veya buji dilatasyonu</v>
          </cell>
          <cell r="D2478" t="str">
            <v>D</v>
          </cell>
          <cell r="F2478">
            <v>556.49241146711643</v>
          </cell>
          <cell r="G2478">
            <v>356.40000000000003</v>
          </cell>
        </row>
        <row r="2479">
          <cell r="B2479" t="str">
            <v>7.6.SU ALTI HEKİMLİĞİ VE HİPERBARİK  TIP UYGULAMALARI</v>
          </cell>
          <cell r="C2479" t="str">
            <v>SUT'un 2.4.4.B maddesine bakınız.</v>
          </cell>
          <cell r="G2479">
            <v>0</v>
          </cell>
        </row>
        <row r="2480">
          <cell r="A2480" t="str">
            <v>P702520</v>
          </cell>
          <cell r="B2480" t="str">
            <v>Rekompresyon tedavisi, Tip I Dekompresyon Hastalığı</v>
          </cell>
          <cell r="F2480">
            <v>200.16863406408095</v>
          </cell>
          <cell r="G2480">
            <v>128.196</v>
          </cell>
        </row>
        <row r="2481">
          <cell r="A2481" t="str">
            <v>P702530</v>
          </cell>
          <cell r="B2481" t="str">
            <v>Rekompresyon tedavisi, Tip II Dekompresyon Hastalığı, birinci seans</v>
          </cell>
          <cell r="F2481">
            <v>300.16863406408095</v>
          </cell>
          <cell r="G2481">
            <v>192.24</v>
          </cell>
        </row>
        <row r="2482">
          <cell r="A2482" t="str">
            <v>P702550</v>
          </cell>
          <cell r="B2482" t="str">
            <v>Rekompresyon tedavisi, karışım gazla Tip I Dekompresyon Hastalığı</v>
          </cell>
          <cell r="F2482">
            <v>200.16863406408095</v>
          </cell>
          <cell r="G2482">
            <v>128.196</v>
          </cell>
        </row>
        <row r="2483">
          <cell r="A2483" t="str">
            <v>P702560</v>
          </cell>
          <cell r="B2483" t="str">
            <v>Rekompresyon tedavisi, karışım gazla Tip II Dekompresyon Hastalığı</v>
          </cell>
          <cell r="F2483">
            <v>300.16863406408095</v>
          </cell>
          <cell r="G2483">
            <v>192.24</v>
          </cell>
        </row>
        <row r="2484">
          <cell r="A2484" t="str">
            <v>P702570</v>
          </cell>
          <cell r="B2484" t="str">
            <v>Rekompresyon tedavisi, arteriyel gaz embolisi</v>
          </cell>
          <cell r="F2484">
            <v>300.16863406408095</v>
          </cell>
          <cell r="G2484">
            <v>192.24</v>
          </cell>
        </row>
        <row r="2485">
          <cell r="A2485" t="str">
            <v>P702580</v>
          </cell>
          <cell r="B2485" t="str">
            <v>Hiperbarik oksijen tedavisi, 1-2 ATA seansı</v>
          </cell>
          <cell r="F2485">
            <v>46.38</v>
          </cell>
          <cell r="G2485">
            <v>29.703607200000004</v>
          </cell>
        </row>
        <row r="2486">
          <cell r="A2486" t="str">
            <v>P702590</v>
          </cell>
          <cell r="B2486" t="str">
            <v>Hiperbarik oksijen tedavisi, 2-3 ATA seansı</v>
          </cell>
          <cell r="F2486">
            <v>92.76</v>
          </cell>
          <cell r="G2486">
            <v>59.407214400000008</v>
          </cell>
        </row>
        <row r="2487">
          <cell r="A2487" t="str">
            <v>P702591</v>
          </cell>
          <cell r="B2487" t="str">
            <v>Karbonmonoksit zehirlenmesinde hiperbarik oksijen tedavisi, birinci seans</v>
          </cell>
          <cell r="F2487">
            <v>252.96</v>
          </cell>
          <cell r="G2487">
            <v>162.00570240000002</v>
          </cell>
        </row>
        <row r="2488">
          <cell r="B2488" t="str">
            <v>7.5. FİZİK TEDAVİ ve REHABİLİTASYON</v>
          </cell>
          <cell r="C2488" t="str">
            <v xml:space="preserve">SUT'un 2.4.4.F maddesine bakınız. </v>
          </cell>
          <cell r="G2488">
            <v>0</v>
          </cell>
        </row>
        <row r="2489">
          <cell r="A2489" t="str">
            <v>P915030</v>
          </cell>
          <cell r="B2489" t="str">
            <v>Fizik tedavi ve rehabilitasyon D Grubu</v>
          </cell>
          <cell r="C2489" t="str">
            <v xml:space="preserve">SUT eki EK-2/D-2 Listesi D grubunda yer alan hastalıklar için </v>
          </cell>
          <cell r="F2489">
            <v>26.98</v>
          </cell>
          <cell r="G2489">
            <v>17.279071200000001</v>
          </cell>
        </row>
        <row r="2490">
          <cell r="A2490" t="str">
            <v>P915031</v>
          </cell>
          <cell r="B2490" t="str">
            <v>Fizik tedavi ve rehabilitasyon C Grubu</v>
          </cell>
          <cell r="C2490" t="str">
            <v xml:space="preserve">SUT eki EK-2/D-2  Listesi C grubunda yer alan hastalıklar için </v>
          </cell>
          <cell r="F2490">
            <v>50.59</v>
          </cell>
          <cell r="G2490">
            <v>32.399859600000006</v>
          </cell>
        </row>
        <row r="2491">
          <cell r="A2491" t="str">
            <v>P915032</v>
          </cell>
          <cell r="B2491" t="str">
            <v>Fizik tedavi ve rehabilitasyon B Grubu</v>
          </cell>
          <cell r="C2491" t="str">
            <v xml:space="preserve">SUT eki EK-2/D-2  Listesi B grubunda yer alan hastalıklar için </v>
          </cell>
          <cell r="F2491">
            <v>143.33895446880271</v>
          </cell>
          <cell r="G2491">
            <v>91.800000000000011</v>
          </cell>
        </row>
        <row r="2492">
          <cell r="A2492" t="str">
            <v>P915033</v>
          </cell>
          <cell r="B2492" t="str">
            <v>Fizik tedavi ve rehabilitasyon A Grubu</v>
          </cell>
          <cell r="C2492" t="str">
            <v xml:space="preserve">SUT eki EK-2/D-2 Listesi A grubunda yer alan hastalıklar için </v>
          </cell>
          <cell r="F2492">
            <v>219.22428330522766</v>
          </cell>
          <cell r="G2492">
            <v>140.4</v>
          </cell>
        </row>
        <row r="2493">
          <cell r="B2493" t="str">
            <v>7.7. SİNİR SİSTEMİ</v>
          </cell>
          <cell r="G2493">
            <v>0</v>
          </cell>
        </row>
        <row r="2494">
          <cell r="B2494" t="str">
            <v>YATARAK TEDAVİLERDE PSİKİYATRİ HİZMETLERİ</v>
          </cell>
          <cell r="C2494" t="str">
            <v>Psikiyatri paket fiyatlarına muayene, konsültasyon, yatak ve refakat ücretleri, gerekli durumlarda psikolojik testler, EEG, EKG, BT, MR, EKT gerekli ilaçların haftalık kan düzeyleri, aile görüşmeleri, hastanın kişisel bakımı, grafiler, laboratuar testleri, enjeksiyon vb tıbbi işlem ve girişimlerle kullanılan tüm ilaçlar dahildir. Tedavi amaçlı yapılan işlemlere ait komplikasyonların harcamaları paket işlem puanlarına dahildir. Ayrıca ücret karşılanmaz.. Ancak hastaların başka bir organ veya sistemini ilgilendiren hastalık ve operasyon çıkması halinde Tebliğ hükümleri doğrultusunda Kuruma faturalandırılmaz.</v>
          </cell>
          <cell r="G2494">
            <v>0</v>
          </cell>
        </row>
        <row r="2495">
          <cell r="B2495" t="str">
            <v>YATARAK TEDAVİLERDE PSİKİYATRİ HİZMETLERİ</v>
          </cell>
          <cell r="C2495" t="str">
            <v>Psikiyatri paket fiyatlarına muayene, konsültasyon, yatak ve refakat ücretleri, gerekli durumlarda psikolojik testler, EEG, EKG, BT, MR, EKT gerekli ilaçların haftalık kan düzeyleri, aile görüşmeleri, hastanın kişisel bakımı, grafiler, laboratuar testleri, enjeksiyon vb tıbbi işlem ve girişimlerle kullanılan tüm ilaçlar dahildir. Tedavi amaçlı yapılan işlemlere ait komplikasyonların harcamaları paket işlem puanlarına dahildir. Ayrıca ücret karşılanmaz. Ancak hastaların başka bir organ veya sistemini ilgilendiren hastalık ve operasyon çıkması halinde Tebliğ hükümleri doğrultusunda Kuruma faturalandırılır.</v>
          </cell>
          <cell r="G2495">
            <v>0</v>
          </cell>
        </row>
        <row r="2496">
          <cell r="A2496" t="str">
            <v>P702674</v>
          </cell>
          <cell r="B2496" t="str">
            <v xml:space="preserve">5. Grup psikiyatrik hasta günlük tedavisi </v>
          </cell>
          <cell r="C2496" t="str">
            <v xml:space="preserve">
(F10-19) Psikoaktif madde kullanımına bağlı zihin ve davranış bozuklukları, (F15, F17 kod grupları hariç) </v>
          </cell>
          <cell r="E2496" t="str">
            <v>*</v>
          </cell>
          <cell r="F2496">
            <v>247.72344013490729</v>
          </cell>
          <cell r="G2496">
            <v>158.65200000000002</v>
          </cell>
        </row>
        <row r="2497">
          <cell r="A2497" t="str">
            <v>P702675</v>
          </cell>
          <cell r="B2497" t="str">
            <v xml:space="preserve">1. Grup psikiyatrik hasta günlük tedavisi </v>
          </cell>
          <cell r="C2497" t="str">
            <v>(F00-09) Semptomatik ve organik mental bozukluklar, 
(F20-29) Şizofreni, şizotipal ve deluzyonel bozukluklar
(F30-39) Duygu durum [duygulanım] bozuklukları, (F32.1, F32.0, F33.0, F33.1 kodları hariç)</v>
          </cell>
          <cell r="E2497" t="str">
            <v>*</v>
          </cell>
          <cell r="F2497">
            <v>190.72512647554805</v>
          </cell>
          <cell r="G2497">
            <v>122.148</v>
          </cell>
        </row>
        <row r="2498">
          <cell r="A2498" t="str">
            <v>P702676</v>
          </cell>
          <cell r="B2498" t="str">
            <v>2. Grup psikiyatrik hasta günlük tedavisi</v>
          </cell>
          <cell r="C2498" t="str">
            <v xml:space="preserve">F32.1 Orta depresif nöbet
F33.1 Yineleyen depresif bozukluk, şimdiki nöbet orta şiddetli
F34.0 Siklotimi
(F40-48) Nörotik, stresle ilgili ve somatoform bozukluklar, (F40, F45, F48 kod grupları hariç)
F50 Yeme bozuklukları
(F60-69) Erişkin kişilik ve davranış bozuklukları 
(F70-79) Zeka geriliği 
F80 Konuşma ve dil özel gelişimsel bozuklukları
F84 Yaygın gelişimsel bozukluklar
F90 Hiperkinetik bozukluklar
F91 Davranış bozuklukları
F92 Davranışsal ve duygusal karma tip bozuklukları </v>
          </cell>
          <cell r="E2498" t="str">
            <v>*</v>
          </cell>
          <cell r="F2498">
            <v>168.80269814502532</v>
          </cell>
          <cell r="G2498">
            <v>108.10800000000002</v>
          </cell>
        </row>
        <row r="2499">
          <cell r="A2499" t="str">
            <v>P702677</v>
          </cell>
          <cell r="B2499" t="str">
            <v>3. Grup psikiyatrik hasta günlük tedavisi</v>
          </cell>
          <cell r="C2499" t="str">
            <v>F15 Zihin ve davranış bozuklukları, kafein ve diğer stimülanların kullanımına bağlı
F17 Zihin ve davranış bozuklukları, tütün kullanımına bağlı
F32.0 Hafif depresif nöbet 
F33.0 Yineleyen depresif bozukluk, şimdiki nöbet hafif şiddetli 
F40 Fobik anksiyete bozuklukları 
F45 Somatoform bozukluklar 
F48 Nörotik bozukluklar, diğer 
(F50-59) Fizyolojik bozukluklar ve fiziki faktörlerle birlikte seyreden davranış bozukluğu sendromları, (F50 kod grubu hariç) 
(F80-89) Psikolojik gelişme bozuklukları, (F80, F84 kod grupları hariç) 
(F90-98) Genellikle çocukluk ve adolesan döneminde başlayan davranışsal ve emosyonel bozukluklar, (F90, F91, F92 kod grupları hariç)</v>
          </cell>
          <cell r="E2499" t="str">
            <v>*</v>
          </cell>
          <cell r="F2499">
            <v>146.88026981450255</v>
          </cell>
          <cell r="G2499">
            <v>94.068000000000012</v>
          </cell>
        </row>
        <row r="2500">
          <cell r="A2500" t="str">
            <v>P702678</v>
          </cell>
          <cell r="B2500" t="str">
            <v>4. Grup psikiyatrik hasta günlük tedavisi</v>
          </cell>
          <cell r="C2500" t="str">
            <v xml:space="preserve">Tanısına bakılmaksızın 45 günden daha uzun yatan hastalar(45. güne kadar ilgili grup psikiyatrik hasta günlük tedavi işlem puanı üzerinden karşılanır.) </v>
          </cell>
          <cell r="E2500" t="str">
            <v>*</v>
          </cell>
          <cell r="F2500">
            <v>124.95784148397978</v>
          </cell>
          <cell r="G2500">
            <v>80.02800000000002</v>
          </cell>
        </row>
        <row r="2501">
          <cell r="A2501" t="str">
            <v>P702679</v>
          </cell>
          <cell r="B2501" t="str">
            <v>Toplum Ruh Sağlığı Merkezi hizmetleri</v>
          </cell>
          <cell r="C2501" t="str">
            <v>ICD-10 kodu F20-F29 arasında olan tanılar ile F31 kodlu tanılarda Sağlık Bakanlığınca tescil edilmiş olan Toplum Ruh Sağlığı Merkezlerinde yapıldığında bedeli Kurumca karşılanır.                                                                                                                                        Muayene, hasta ve ailesine yönelik psikoeğitim, sosyal beceri eğitimi, grup  psikoterapisi, uğraş terapileri, bu terapilerde kullanılan sarf malzemeleri, yemek,yatak ve diğer hizmetler dahildir.                                                                                                      Günde bir defa (en az 4 saat) faturalandırılır</v>
          </cell>
          <cell r="E2501" t="str">
            <v>*</v>
          </cell>
          <cell r="F2501">
            <v>80.94</v>
          </cell>
          <cell r="G2501">
            <v>51.837213599999998</v>
          </cell>
        </row>
        <row r="2502">
          <cell r="B2502" t="str">
            <v>7.10.ÜRİNER SİSTEM-NEFROLOJİ-DİYALİZ</v>
          </cell>
          <cell r="G2502">
            <v>0</v>
          </cell>
        </row>
        <row r="2503">
          <cell r="A2503" t="str">
            <v>P704210</v>
          </cell>
          <cell r="B2503" t="str">
            <v>Acil hemodiyalizi</v>
          </cell>
          <cell r="C2503" t="str">
            <v>SUT'un 2.4.4.D.1-1 numaralı maddesine bakınız. Aynı gün yalnızca bir defa ve sadece yatarak tedavilerde faturalandırılır. P704230, P704233, P704234, 704230, 704233, 704234 ile aynı gün faturalandırılmaz. A-V fistül iğnesi, A-V kan seti, diyalizör, serum, antikoagülan olarak kullanılan düşük molekül ağırlıklılar dahil her türlü heparin, konsantre hemodiyaliz solüsyonu (bazik ve asidik), Sağlık Bakanlığınca yayımlanan Diyaliz Merkezleri Hakkındaki Yönetmelik gereğince yapılması zorunlu olan tetkikler ile kullanılan her türlü serum ve seans sırasında gelişen komplikasyonların tedavisinde kullanılan ilaçlar dahildir.</v>
          </cell>
          <cell r="E2503" t="str">
            <v>*</v>
          </cell>
          <cell r="F2503">
            <v>303.54000000000002</v>
          </cell>
          <cell r="G2503">
            <v>194.39915760000002</v>
          </cell>
        </row>
        <row r="2504">
          <cell r="A2504" t="str">
            <v>P704230</v>
          </cell>
          <cell r="B2504" t="str">
            <v>Hemodiyaliz, 700 seansa kadar (700. seans dahil)</v>
          </cell>
          <cell r="C2504" t="str">
            <v>SUT'un 2.4.4.D-1 numaralı maddesine bakınız. P704210, P704233, P704234, 704210, 704233, 704234 ile aynı gün faturalandırılmaz. A-V fistül iğnesi, A-V kan seti, diyalizör, serum, antikoagülan olarak kullanılan düşük molekül ağırlıklılar dahil her türlü heparin, konsantre hemodiyaliz solüsyonu ve her türlü serum dahildir.</v>
          </cell>
          <cell r="F2504">
            <v>303.54000000000002</v>
          </cell>
          <cell r="G2504">
            <v>194.39915760000002</v>
          </cell>
        </row>
        <row r="2505">
          <cell r="A2505" t="str">
            <v>P704231</v>
          </cell>
          <cell r="B2505" t="str">
            <v>Hemodiyaliz için kateter yerleştirilmesi</v>
          </cell>
          <cell r="C2505" t="str">
            <v>Kateter dahil</v>
          </cell>
          <cell r="F2505">
            <v>252.95109612141653</v>
          </cell>
          <cell r="G2505">
            <v>162</v>
          </cell>
        </row>
        <row r="2506">
          <cell r="A2506" t="str">
            <v>P704232</v>
          </cell>
          <cell r="B2506" t="str">
            <v>Kalıcı tünelli kateter yerleştirilmesi</v>
          </cell>
          <cell r="C2506" t="str">
            <v>Kateter dahil</v>
          </cell>
          <cell r="F2506">
            <v>505.90219224283305</v>
          </cell>
          <cell r="G2506">
            <v>324</v>
          </cell>
        </row>
        <row r="2507">
          <cell r="A2507" t="str">
            <v>P704233</v>
          </cell>
          <cell r="B2507" t="str">
            <v>Ev hemodiyalizi</v>
          </cell>
          <cell r="C2507" t="str">
            <v>SUT'un 2.4.4.D-1 numaralı maddesine bakınız.                 P704210, P704230, P704234, 704210, 704230, 704234 ile aynı gün faturalandırılmaz.  A-V fistül iğnesi, A-V kan seti, diyalizör, serum, antikoagülan olarak kullanılan düşük molekül ağırlıklılar dahil her türlü heparin, konsantre hemodiyaliz solüsyonu ve her türlü serum dahildir.</v>
          </cell>
          <cell r="F2507">
            <v>286.68</v>
          </cell>
          <cell r="G2507">
            <v>183.60133920000001</v>
          </cell>
        </row>
        <row r="2508">
          <cell r="A2508" t="str">
            <v>P704234</v>
          </cell>
          <cell r="B2508" t="str">
            <v xml:space="preserve">Hemodiyaliz,701 seans ve üzeri </v>
          </cell>
          <cell r="C2508" t="str">
            <v>SUT'un 2.4.4.D-1 numaralı maddesine bakınız. P704210, P704230, P704233 ile aynı gün faturalandırılmaz.A-V fistül iğnesi, A-V kan seti, diyalizör, serum, antikoagülan olarak kullanılan düşük molekül ağırlıklılar dahil her türlü heparin, konsantre hemodiyaliz solüsyonu ve her türlü serum dahildir.</v>
          </cell>
          <cell r="F2508">
            <v>286.68</v>
          </cell>
          <cell r="G2508">
            <v>183.60133920000001</v>
          </cell>
        </row>
        <row r="2509">
          <cell r="B2509" t="str">
            <v>7.12.HEMATOLOJİ-ONKOLOJİ-KEMOTERAPİ</v>
          </cell>
          <cell r="G2509">
            <v>0</v>
          </cell>
        </row>
        <row r="2510">
          <cell r="B2510" t="str">
            <v>Kemik İliği Nakilleri</v>
          </cell>
          <cell r="C2510" t="str">
            <v xml:space="preserve">Kemik iliği paket fiyatlarına her türlü tetkik, tahlil, işlem, kan ve kan bileşenleri, tıbbi malzeme, ilaç ve komplikasyon tedavisine ilişkin ücretler dahildir. Paket fiyat, nakil öncesi 15 günü ve nakil sonrası 60 günü kapsar.  </v>
          </cell>
          <cell r="G2510">
            <v>0</v>
          </cell>
        </row>
        <row r="2511">
          <cell r="B2511" t="str">
            <v>Kemik İliği Nakilleri</v>
          </cell>
          <cell r="C2511" t="str">
            <v xml:space="preserve">Kemik iliği paket fiyatlarına her türlü tetkik, tahlil, işlem, kan ve kan bileşenleri, tıbbi malzeme, ilaç ve komplikasyon tedavisine ilişkin ücretler dahildir. Paket fiyat, allojenik nakil öncesi 15 günü ve nakil sonrası 90 günü, diğer nakillerde nakil öncesi 15 günü ve nakil sonrası 60 günü kapsar.   </v>
          </cell>
          <cell r="G2511">
            <v>0</v>
          </cell>
        </row>
        <row r="2512">
          <cell r="B2512" t="str">
            <v>Kemik İliği Nakilleri</v>
          </cell>
          <cell r="C2512" t="str">
            <v xml:space="preserve">Kemik iliği paket fiyatlarına  her türlü tetkik, tahlil, işlem, kan ve kan bileşenleri, tıbbi malzeme, ilaç (şahsi tedavi için yurtdışından getirtilen ilaçlar hariç) ve komplikasyon tedavisine ilişkin ücretler dahildir. Paket fiyat, allojenik nakil öncesi 15 günü ve nakil sonrası 90 günü, diğer nakillerde nakil öncesi 15 günü ve nakil sonrası 60 günü kapsar.   </v>
          </cell>
          <cell r="G2512">
            <v>0</v>
          </cell>
        </row>
        <row r="2513">
          <cell r="B2513" t="str">
            <v>Kemik İliği Nakilleri</v>
          </cell>
          <cell r="C2513" t="str">
            <v xml:space="preserve">Kemik iliği paket fiyatlarına aynı sağlık hizmeti sunucusunda yapılan her türlü tetkik, tahlil, işlem, kan ve kan bileşenleri, tıbbi malzeme, ilaç (şahsi tedavi için yurtdışından getirtilen ilaçlar hariç) ve komplikasyon tedavisine ilişkin ücretler dahildir. Paket fiyat, allojenik nakil öncesi 15 günü ve nakil sonrası 90 günü, diğer nakillerde nakil öncesi 15 günü ve nakil sonrası 60 günü kapsar.   </v>
          </cell>
          <cell r="G2513">
            <v>0</v>
          </cell>
        </row>
        <row r="2514">
          <cell r="A2514" t="str">
            <v>P704951</v>
          </cell>
          <cell r="B2514" t="str">
            <v>Yurtiçi kemik iliği bankalarından kemik iliği/ kordon kanı temini</v>
          </cell>
          <cell r="C2514" t="str">
            <v>Vericinin ileri testleri, sağlık kontrol masrafları, kemik iliği/kordon kanının toplanması, saklanması, alınan kemik iliği/kordon kanının  yine Türkiye’deki bir nakil merkezine götürülmesi ve gerektiğinde vericinin ya da kemik iliği/kordon kanının  taşınması için görevlendirilen kuryenin ulaşım ve konaklaması dahil.</v>
          </cell>
          <cell r="F2514">
            <v>25295.109612141652</v>
          </cell>
          <cell r="G2514">
            <v>16200</v>
          </cell>
        </row>
        <row r="2515">
          <cell r="B2515" t="str">
            <v>KEMİK İLİĞİ NAKLİ</v>
          </cell>
          <cell r="G2515">
            <v>0</v>
          </cell>
        </row>
        <row r="2516">
          <cell r="A2516" t="str">
            <v>P704970</v>
          </cell>
          <cell r="B2516" t="str">
            <v>Hematopoietik hücre nakli, allojenik (Kardeş veya akrabadan, HLA tam uyumlu)</v>
          </cell>
          <cell r="D2516" t="str">
            <v>A1</v>
          </cell>
          <cell r="F2516">
            <v>130269.5952782462</v>
          </cell>
          <cell r="G2516">
            <v>83429.859599999996</v>
          </cell>
        </row>
        <row r="2517">
          <cell r="A2517" t="str">
            <v>P704971</v>
          </cell>
          <cell r="B2517" t="str">
            <v>Hematopoietik hücre nakli, allojenik (Akraba dışından, HLA tam uyumlu)</v>
          </cell>
          <cell r="D2517" t="str">
            <v>A1</v>
          </cell>
          <cell r="F2517">
            <v>255624.68523479055</v>
          </cell>
          <cell r="G2517">
            <v>163712.27341176927</v>
          </cell>
        </row>
        <row r="2518">
          <cell r="A2518" t="str">
            <v>P704972</v>
          </cell>
          <cell r="B2518" t="str">
            <v>Haploidentik nakil, allojenik (En az 2 HLA antijeni uyumsuz nakiller)</v>
          </cell>
          <cell r="D2518" t="str">
            <v>A1</v>
          </cell>
          <cell r="F2518">
            <v>238412.10792580104</v>
          </cell>
          <cell r="G2518">
            <v>152688.65040000001</v>
          </cell>
        </row>
        <row r="2519">
          <cell r="A2519" t="str">
            <v>P704973</v>
          </cell>
          <cell r="B2519" t="str">
            <v>Kordon kanı nakli</v>
          </cell>
          <cell r="D2519" t="str">
            <v>A1</v>
          </cell>
          <cell r="F2519">
            <v>256547.47329258011</v>
          </cell>
          <cell r="G2519">
            <v>164303.26379550001</v>
          </cell>
        </row>
        <row r="2520">
          <cell r="A2520" t="str">
            <v>P704980</v>
          </cell>
          <cell r="B2520" t="str">
            <v>Hematopoietik hücre nakli, otolog</v>
          </cell>
          <cell r="D2520" t="str">
            <v>A1</v>
          </cell>
          <cell r="F2520">
            <v>70227.959527824612</v>
          </cell>
          <cell r="G2520">
            <v>44976.794399999999</v>
          </cell>
        </row>
        <row r="2521">
          <cell r="B2521" t="str">
            <v>STEREOTAKTİK RADYOCERRAHİ</v>
          </cell>
          <cell r="G2521">
            <v>0</v>
          </cell>
        </row>
        <row r="2522">
          <cell r="A2522" t="str">
            <v>P800615</v>
          </cell>
          <cell r="B2522" t="str">
            <v>Gammaknife</v>
          </cell>
          <cell r="C2522" t="str">
            <v>Her türlü işlem dahil</v>
          </cell>
          <cell r="D2522" t="str">
            <v>A2</v>
          </cell>
          <cell r="F2522">
            <v>8431.7032040472186</v>
          </cell>
          <cell r="G2522">
            <v>5400</v>
          </cell>
        </row>
        <row r="2523">
          <cell r="A2523" t="str">
            <v>P800616</v>
          </cell>
          <cell r="B2523" t="str">
            <v>Cyberknife</v>
          </cell>
          <cell r="C2523" t="str">
            <v>Her türlü işlem dahil</v>
          </cell>
          <cell r="D2523" t="str">
            <v>A1</v>
          </cell>
          <cell r="F2523">
            <v>10118.043844856662</v>
          </cell>
          <cell r="G2523">
            <v>6480</v>
          </cell>
        </row>
        <row r="2524">
          <cell r="B2524" t="str">
            <v xml:space="preserve">PERİFERİK ANJİYOGRAFİ                    </v>
          </cell>
          <cell r="G2524">
            <v>0</v>
          </cell>
        </row>
        <row r="2525">
          <cell r="B2525" t="str">
            <v>Normal anjiyografik tetkikler</v>
          </cell>
          <cell r="G2525">
            <v>0</v>
          </cell>
        </row>
        <row r="2526">
          <cell r="A2526" t="str">
            <v>P802350</v>
          </cell>
          <cell r="B2526" t="str">
            <v>Aorta-femoro-popliteal arteriyografi</v>
          </cell>
          <cell r="C2526" t="str">
            <v>Stepping</v>
          </cell>
          <cell r="D2526" t="str">
            <v>D</v>
          </cell>
          <cell r="F2526">
            <v>822.93423271500842</v>
          </cell>
          <cell r="G2526">
            <v>527.04</v>
          </cell>
        </row>
        <row r="2527">
          <cell r="A2527" t="str">
            <v>P802360</v>
          </cell>
          <cell r="B2527" t="str">
            <v>Aortografi, torakal</v>
          </cell>
          <cell r="D2527" t="str">
            <v>D</v>
          </cell>
          <cell r="F2527">
            <v>822.93423271500842</v>
          </cell>
          <cell r="G2527">
            <v>527.04</v>
          </cell>
        </row>
        <row r="2528">
          <cell r="A2528" t="str">
            <v>P802370</v>
          </cell>
          <cell r="B2528" t="str">
            <v>Aortografi, abdominal</v>
          </cell>
          <cell r="D2528" t="str">
            <v>D</v>
          </cell>
          <cell r="F2528">
            <v>822.93423271500842</v>
          </cell>
          <cell r="G2528">
            <v>527.04</v>
          </cell>
        </row>
        <row r="2529">
          <cell r="A2529" t="str">
            <v>P802380</v>
          </cell>
          <cell r="B2529" t="str">
            <v>Coliak anjiyografi ve arteriel portografi</v>
          </cell>
          <cell r="D2529" t="str">
            <v>D</v>
          </cell>
          <cell r="F2529">
            <v>883.64249578414842</v>
          </cell>
          <cell r="G2529">
            <v>565.92000000000007</v>
          </cell>
        </row>
        <row r="2530">
          <cell r="A2530" t="str">
            <v>P802390</v>
          </cell>
          <cell r="B2530" t="str">
            <v>Selektif renal anjiyografi, iki taraf</v>
          </cell>
          <cell r="D2530" t="str">
            <v>D</v>
          </cell>
          <cell r="F2530">
            <v>822.93423271500842</v>
          </cell>
          <cell r="G2530">
            <v>527.04</v>
          </cell>
        </row>
        <row r="2531">
          <cell r="A2531" t="str">
            <v>P802400</v>
          </cell>
          <cell r="B2531" t="str">
            <v>İnferior mezenterik anjiyografi</v>
          </cell>
          <cell r="D2531" t="str">
            <v>D</v>
          </cell>
          <cell r="F2531">
            <v>822.93423271500842</v>
          </cell>
          <cell r="G2531">
            <v>527.04</v>
          </cell>
        </row>
        <row r="2532">
          <cell r="A2532" t="str">
            <v>P802430</v>
          </cell>
          <cell r="B2532" t="str">
            <v>Pelvik arteriyografi</v>
          </cell>
          <cell r="D2532" t="str">
            <v>D</v>
          </cell>
          <cell r="F2532">
            <v>822.93423271500842</v>
          </cell>
          <cell r="G2532">
            <v>527.04</v>
          </cell>
        </row>
        <row r="2533">
          <cell r="A2533" t="str">
            <v>P802440</v>
          </cell>
          <cell r="B2533" t="str">
            <v>Pulmoner anjiyografi</v>
          </cell>
          <cell r="D2533" t="str">
            <v>D</v>
          </cell>
          <cell r="F2533">
            <v>822.93423271500842</v>
          </cell>
          <cell r="G2533">
            <v>527.04</v>
          </cell>
        </row>
        <row r="2534">
          <cell r="A2534" t="str">
            <v>P802450</v>
          </cell>
          <cell r="B2534" t="str">
            <v>Superior mezenterik anjiyografi</v>
          </cell>
          <cell r="D2534" t="str">
            <v>D</v>
          </cell>
          <cell r="F2534">
            <v>822.93423271500842</v>
          </cell>
          <cell r="G2534">
            <v>527.04</v>
          </cell>
        </row>
        <row r="2535">
          <cell r="A2535" t="str">
            <v>P802460</v>
          </cell>
          <cell r="B2535" t="str">
            <v>Üst ekstremite arteriografi, tek taraf</v>
          </cell>
          <cell r="D2535" t="str">
            <v>D</v>
          </cell>
          <cell r="F2535">
            <v>672.849915682968</v>
          </cell>
          <cell r="G2535">
            <v>430.92</v>
          </cell>
        </row>
        <row r="2536">
          <cell r="A2536" t="str">
            <v>P802470</v>
          </cell>
          <cell r="B2536" t="str">
            <v>Femoro-popliteal arteriyografi, tek taraf</v>
          </cell>
          <cell r="D2536" t="str">
            <v>D</v>
          </cell>
          <cell r="F2536">
            <v>672.849915682968</v>
          </cell>
          <cell r="G2536">
            <v>430.92</v>
          </cell>
        </row>
        <row r="2537">
          <cell r="A2537" t="str">
            <v>P802480</v>
          </cell>
          <cell r="B2537" t="str">
            <v>Selektif renal anjiyografi, tek taraf</v>
          </cell>
          <cell r="D2537" t="str">
            <v>D</v>
          </cell>
          <cell r="F2537">
            <v>801.01180438448569</v>
          </cell>
          <cell r="G2537">
            <v>513</v>
          </cell>
        </row>
        <row r="2538">
          <cell r="A2538" t="str">
            <v>P802490</v>
          </cell>
          <cell r="B2538" t="str">
            <v>Translomber aorto-femoro-popliteal arteriyografi</v>
          </cell>
          <cell r="D2538" t="str">
            <v>D</v>
          </cell>
          <cell r="F2538">
            <v>801.01180438448569</v>
          </cell>
          <cell r="G2538">
            <v>513</v>
          </cell>
        </row>
        <row r="2539">
          <cell r="A2539" t="str">
            <v>P802500</v>
          </cell>
          <cell r="B2539" t="str">
            <v>Transplant renal anjiyografi</v>
          </cell>
          <cell r="D2539" t="str">
            <v>D</v>
          </cell>
          <cell r="F2539">
            <v>801.01180438448569</v>
          </cell>
          <cell r="G2539">
            <v>513</v>
          </cell>
        </row>
        <row r="2540">
          <cell r="B2540" t="str">
            <v>Nöroradyolojik anjiyografik tetkikler</v>
          </cell>
          <cell r="G2540">
            <v>0</v>
          </cell>
        </row>
        <row r="2541">
          <cell r="A2541" t="str">
            <v>P802510</v>
          </cell>
          <cell r="B2541" t="str">
            <v>Amytal Testi (VADA)</v>
          </cell>
          <cell r="D2541" t="str">
            <v>D</v>
          </cell>
          <cell r="F2541">
            <v>841.48397976391232</v>
          </cell>
          <cell r="G2541">
            <v>538.92000000000007</v>
          </cell>
        </row>
        <row r="2542">
          <cell r="A2542" t="str">
            <v>P802520</v>
          </cell>
          <cell r="B2542" t="str">
            <v>Arkus aortografi</v>
          </cell>
          <cell r="D2542" t="str">
            <v>D</v>
          </cell>
          <cell r="F2542">
            <v>841.48397976391232</v>
          </cell>
          <cell r="G2542">
            <v>538.92000000000007</v>
          </cell>
        </row>
        <row r="2543">
          <cell r="A2543" t="str">
            <v>P802530</v>
          </cell>
          <cell r="B2543" t="str">
            <v>Selektif karotid anjiyografi, iki taraf</v>
          </cell>
          <cell r="D2543" t="str">
            <v>C</v>
          </cell>
          <cell r="F2543">
            <v>841.48397976391232</v>
          </cell>
          <cell r="G2543">
            <v>538.92000000000007</v>
          </cell>
        </row>
        <row r="2544">
          <cell r="A2544" t="str">
            <v>P802540</v>
          </cell>
          <cell r="B2544" t="str">
            <v>4 sistem selektif serebral anjiyografi</v>
          </cell>
          <cell r="C2544" t="str">
            <v>P802530, P802570, P802590 ile birlikte faturalandırılmaz.</v>
          </cell>
          <cell r="D2544" t="str">
            <v>C</v>
          </cell>
          <cell r="F2544">
            <v>883.64249578414842</v>
          </cell>
          <cell r="G2544">
            <v>565.92000000000007</v>
          </cell>
        </row>
        <row r="2545">
          <cell r="A2545" t="str">
            <v>P802550</v>
          </cell>
          <cell r="B2545" t="str">
            <v>Orbital flebografi</v>
          </cell>
          <cell r="D2545" t="str">
            <v>D</v>
          </cell>
          <cell r="F2545">
            <v>416.52613827993258</v>
          </cell>
          <cell r="G2545">
            <v>266.76</v>
          </cell>
        </row>
        <row r="2546">
          <cell r="A2546" t="str">
            <v>P802560</v>
          </cell>
          <cell r="B2546" t="str">
            <v>Petrozal sinüs kan örneklemesi</v>
          </cell>
          <cell r="D2546" t="str">
            <v>D</v>
          </cell>
          <cell r="F2546">
            <v>822.93423271500842</v>
          </cell>
          <cell r="G2546">
            <v>527.04</v>
          </cell>
        </row>
        <row r="2547">
          <cell r="A2547" t="str">
            <v>P802570</v>
          </cell>
          <cell r="B2547" t="str">
            <v>Selektif vertebral anjiyografi, iki taraf</v>
          </cell>
          <cell r="D2547" t="str">
            <v>C</v>
          </cell>
          <cell r="F2547">
            <v>801.01180438448569</v>
          </cell>
          <cell r="G2547">
            <v>513</v>
          </cell>
        </row>
        <row r="2548">
          <cell r="A2548" t="str">
            <v>P802580</v>
          </cell>
          <cell r="B2548" t="str">
            <v>Spinal anjiyografik tarama</v>
          </cell>
          <cell r="D2548" t="str">
            <v>C</v>
          </cell>
          <cell r="F2548">
            <v>1033.7268128161888</v>
          </cell>
          <cell r="G2548">
            <v>662.04000000000008</v>
          </cell>
        </row>
        <row r="2549">
          <cell r="A2549" t="str">
            <v>P802590</v>
          </cell>
          <cell r="B2549" t="str">
            <v xml:space="preserve">Selektif karotid anjiyografi, tek taraf </v>
          </cell>
          <cell r="D2549" t="str">
            <v>D</v>
          </cell>
          <cell r="F2549">
            <v>801.01180438448569</v>
          </cell>
          <cell r="G2549">
            <v>513</v>
          </cell>
        </row>
        <row r="2550">
          <cell r="B2550" t="str">
            <v>Venografik tetkikler</v>
          </cell>
          <cell r="G2550">
            <v>0</v>
          </cell>
        </row>
        <row r="2551">
          <cell r="A2551" t="str">
            <v>P802600</v>
          </cell>
          <cell r="B2551" t="str">
            <v>Diyaliz fistülogram</v>
          </cell>
          <cell r="D2551" t="str">
            <v>E</v>
          </cell>
          <cell r="F2551">
            <v>333.89544688026984</v>
          </cell>
          <cell r="G2551">
            <v>213.84</v>
          </cell>
        </row>
        <row r="2552">
          <cell r="A2552" t="str">
            <v>P802610</v>
          </cell>
          <cell r="B2552" t="str">
            <v>Hepatik venografi ve wedge venografi</v>
          </cell>
          <cell r="D2552" t="str">
            <v>D</v>
          </cell>
          <cell r="F2552">
            <v>758.85328836424958</v>
          </cell>
          <cell r="G2552">
            <v>486.00000000000006</v>
          </cell>
        </row>
        <row r="2553">
          <cell r="A2553" t="str">
            <v>P802620</v>
          </cell>
          <cell r="B2553" t="str">
            <v>Sürrenal venografi, iki taraf</v>
          </cell>
          <cell r="D2553" t="str">
            <v>D</v>
          </cell>
          <cell r="F2553">
            <v>758.85328836424958</v>
          </cell>
          <cell r="G2553">
            <v>486.00000000000006</v>
          </cell>
        </row>
        <row r="2554">
          <cell r="A2554" t="str">
            <v>P802630</v>
          </cell>
          <cell r="B2554" t="str">
            <v>Gonadal venografi, iki taraf</v>
          </cell>
          <cell r="D2554" t="str">
            <v>D</v>
          </cell>
          <cell r="F2554">
            <v>758.85328836424958</v>
          </cell>
          <cell r="G2554">
            <v>486.00000000000006</v>
          </cell>
        </row>
        <row r="2555">
          <cell r="A2555" t="str">
            <v>P802640</v>
          </cell>
          <cell r="B2555" t="str">
            <v xml:space="preserve">İnferior veya superior vena kavagrafi </v>
          </cell>
          <cell r="D2555" t="str">
            <v>E</v>
          </cell>
          <cell r="F2555">
            <v>627.31871838111306</v>
          </cell>
          <cell r="G2555">
            <v>401.76000000000005</v>
          </cell>
        </row>
        <row r="2556">
          <cell r="A2556" t="str">
            <v>P802650</v>
          </cell>
          <cell r="B2556" t="str">
            <v>Portal venöz kan örneklemesi</v>
          </cell>
          <cell r="D2556" t="str">
            <v>C</v>
          </cell>
          <cell r="F2556">
            <v>801.01180438448569</v>
          </cell>
          <cell r="G2556">
            <v>513</v>
          </cell>
        </row>
        <row r="2557">
          <cell r="A2557" t="str">
            <v>P802660</v>
          </cell>
          <cell r="B2557" t="str">
            <v>Renal venografi ve renal ven kan örnekleri alınması</v>
          </cell>
          <cell r="D2557" t="str">
            <v>E</v>
          </cell>
          <cell r="F2557">
            <v>758.85328836424958</v>
          </cell>
          <cell r="G2557">
            <v>486.00000000000006</v>
          </cell>
        </row>
        <row r="2558">
          <cell r="A2558" t="str">
            <v>P802670</v>
          </cell>
          <cell r="B2558" t="str">
            <v>Santral venöz kateter patensi kontrastlı değerlendirmesi</v>
          </cell>
          <cell r="D2558" t="str">
            <v>E</v>
          </cell>
          <cell r="F2558">
            <v>333.89544688026984</v>
          </cell>
          <cell r="G2558">
            <v>213.84</v>
          </cell>
        </row>
        <row r="2559">
          <cell r="A2559" t="str">
            <v>P802680</v>
          </cell>
          <cell r="B2559" t="str">
            <v>Splenoportografi</v>
          </cell>
          <cell r="D2559" t="str">
            <v>D</v>
          </cell>
          <cell r="F2559">
            <v>416.52613827993258</v>
          </cell>
          <cell r="G2559">
            <v>266.76</v>
          </cell>
        </row>
        <row r="2560">
          <cell r="A2560" t="str">
            <v>P802690</v>
          </cell>
          <cell r="B2560" t="str">
            <v>Sürrenal venografi, tek taraf</v>
          </cell>
          <cell r="D2560" t="str">
            <v>E</v>
          </cell>
          <cell r="F2560">
            <v>627.31871838111306</v>
          </cell>
          <cell r="G2560">
            <v>401.76000000000005</v>
          </cell>
        </row>
        <row r="2561">
          <cell r="A2561" t="str">
            <v>P802700</v>
          </cell>
          <cell r="B2561" t="str">
            <v>Gonadal venografi, tek taraf</v>
          </cell>
          <cell r="D2561" t="str">
            <v>E</v>
          </cell>
          <cell r="F2561">
            <v>627.31871838111306</v>
          </cell>
          <cell r="G2561">
            <v>401.76000000000005</v>
          </cell>
        </row>
        <row r="2562">
          <cell r="A2562" t="str">
            <v>P802710</v>
          </cell>
          <cell r="B2562" t="str">
            <v>Venografi, alt ekstremite, tek taraf</v>
          </cell>
          <cell r="D2562" t="str">
            <v>E</v>
          </cell>
          <cell r="F2562">
            <v>333.89544688026984</v>
          </cell>
          <cell r="G2562">
            <v>213.84</v>
          </cell>
        </row>
        <row r="2563">
          <cell r="A2563" t="str">
            <v>P802720</v>
          </cell>
          <cell r="B2563" t="str">
            <v>Venografi, üst ekstremite, tek taraf</v>
          </cell>
          <cell r="D2563" t="str">
            <v>E</v>
          </cell>
          <cell r="F2563">
            <v>333.89544688026984</v>
          </cell>
          <cell r="G2563">
            <v>213.84</v>
          </cell>
        </row>
        <row r="2564">
          <cell r="B2564" t="str">
            <v>E-Nonvasküler girişimsel radyolojik tedaviler</v>
          </cell>
          <cell r="G2564">
            <v>0</v>
          </cell>
        </row>
        <row r="2565">
          <cell r="A2565" t="str">
            <v>P803190</v>
          </cell>
          <cell r="B2565" t="str">
            <v>Perkütan ablasyon tedavisi</v>
          </cell>
          <cell r="C2565" t="str">
            <v>RF, mikrodalga, kriyo, lazer yöntemiyle. Tüm malzeme dahil.</v>
          </cell>
          <cell r="D2565" t="str">
            <v>B</v>
          </cell>
          <cell r="E2565" t="str">
            <v>*</v>
          </cell>
          <cell r="F2565">
            <v>1854.97</v>
          </cell>
          <cell r="G2565">
            <v>1187.9969868000001</v>
          </cell>
        </row>
        <row r="2566">
          <cell r="B2566" t="str">
            <v>ORGAN TRANSPLANTASYONU</v>
          </cell>
          <cell r="G2566">
            <v>0</v>
          </cell>
        </row>
        <row r="2567">
          <cell r="A2567" t="str">
            <v>P750000</v>
          </cell>
          <cell r="B2567" t="str">
            <v>Ekstremite nakli (Tek kol  veya tek bacak)</v>
          </cell>
          <cell r="D2567" t="str">
            <v>A3</v>
          </cell>
          <cell r="E2567" t="str">
            <v>*</v>
          </cell>
          <cell r="F2567">
            <v>64924.114671163603</v>
          </cell>
          <cell r="G2567">
            <v>41580.000000000022</v>
          </cell>
        </row>
        <row r="2568">
          <cell r="A2568" t="str">
            <v>P750010</v>
          </cell>
          <cell r="B2568" t="str">
            <v>Yüz Nakli</v>
          </cell>
          <cell r="D2568" t="str">
            <v>A3</v>
          </cell>
          <cell r="E2568" t="str">
            <v>*</v>
          </cell>
          <cell r="F2568">
            <v>70826.306913996596</v>
          </cell>
          <cell r="G2568">
            <v>45359.999999999978</v>
          </cell>
        </row>
        <row r="2569">
          <cell r="A2569" t="str">
            <v>P911146</v>
          </cell>
          <cell r="B2569" t="str">
            <v>Kadavra donör temini</v>
          </cell>
          <cell r="C2569" t="str">
            <v>Sadece kornea alınan kadavralar için uygulanmaz.</v>
          </cell>
          <cell r="F2569">
            <v>25295.109612141652</v>
          </cell>
          <cell r="G2569">
            <v>16200</v>
          </cell>
        </row>
      </sheetData>
    </sheetDataSet>
  </externalBook>
</externalLink>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7"/>
  <sheetViews>
    <sheetView showGridLines="0" tabSelected="1" zoomScaleNormal="100" workbookViewId="0">
      <selection activeCell="D6" sqref="D6"/>
    </sheetView>
  </sheetViews>
  <sheetFormatPr defaultColWidth="14.140625" defaultRowHeight="15" x14ac:dyDescent="0.25"/>
  <cols>
    <col min="1" max="1" width="18" style="3" customWidth="1"/>
    <col min="2" max="2" width="8.85546875" style="1" customWidth="1"/>
    <col min="3" max="6" width="36.28515625" style="1" customWidth="1"/>
    <col min="7" max="8" width="14.140625" style="2"/>
    <col min="9" max="16384" width="14.140625" style="1"/>
  </cols>
  <sheetData>
    <row r="1" spans="1:8" ht="24" x14ac:dyDescent="0.25">
      <c r="A1" s="38" t="s">
        <v>218</v>
      </c>
      <c r="B1" s="37" t="s">
        <v>217</v>
      </c>
      <c r="C1" s="37" t="s">
        <v>216</v>
      </c>
      <c r="D1" s="36" t="s">
        <v>215</v>
      </c>
      <c r="E1" s="37" t="s">
        <v>214</v>
      </c>
      <c r="F1" s="36" t="s">
        <v>213</v>
      </c>
      <c r="G1" s="35" t="s">
        <v>212</v>
      </c>
      <c r="H1" s="34" t="s">
        <v>211</v>
      </c>
    </row>
    <row r="2" spans="1:8" ht="30" x14ac:dyDescent="0.25">
      <c r="A2" s="28" t="s">
        <v>92</v>
      </c>
      <c r="B2" s="14" t="s">
        <v>210</v>
      </c>
      <c r="C2" s="14" t="str">
        <f>[1]!Tablo4[[#This Row],[ESKİ İŞLEM ADI]]</f>
        <v>Faset Eklem RFT, tek</v>
      </c>
      <c r="D2" s="14" t="s">
        <v>209</v>
      </c>
      <c r="E2" s="30" t="s">
        <v>186</v>
      </c>
      <c r="F2" s="14"/>
      <c r="G2" s="33">
        <v>864</v>
      </c>
      <c r="H2" s="32">
        <f>([1]!Tablo4[[#This Row],[Sütun1]]*0.593)*1.08</f>
        <v>863.99839079999992</v>
      </c>
    </row>
    <row r="3" spans="1:8" ht="60" x14ac:dyDescent="0.25">
      <c r="A3" s="26" t="s">
        <v>92</v>
      </c>
      <c r="B3" s="8" t="s">
        <v>208</v>
      </c>
      <c r="C3" s="8" t="str">
        <f>[1]!Tablo4[[#This Row],[ESKİ İŞLEM ADI]]</f>
        <v xml:space="preserve">Septoplasti </v>
      </c>
      <c r="D3" s="8" t="str">
        <f>VLOOKUP([1]!Tablo4[[#This Row],[SUT KODU]],'[1]EK-2 C - Tüm'!$A$6:$G$2569,2,)</f>
        <v xml:space="preserve">Septoplasti </v>
      </c>
      <c r="E3" s="8" t="s">
        <v>207</v>
      </c>
      <c r="F3" s="8" t="str">
        <f>VLOOKUP([1]!Tablo4[[#This Row],[SUT KODU]],'[1]EK-2 C - Tüm'!$A$6:$G$2569,3,)</f>
        <v>P601330, P601450, P601460, P601.470 , P601510, P602290, P602230, P602240 ile birlikte faturalandırılmaz.</v>
      </c>
      <c r="G3" s="31">
        <f>([1]!Tablo4[[#This Row],[Sütun1]]*0.593)*1.08</f>
        <v>453.06006479999996</v>
      </c>
      <c r="H3" s="31">
        <f>([1]!Tablo4[[#This Row],[Sütun1]]*0.593)*1.08</f>
        <v>453.06006479999996</v>
      </c>
    </row>
    <row r="4" spans="1:8" ht="30" x14ac:dyDescent="0.25">
      <c r="A4" s="28" t="s">
        <v>92</v>
      </c>
      <c r="B4" s="14" t="s">
        <v>206</v>
      </c>
      <c r="C4" s="14" t="str">
        <f>VLOOKUP([1]!Tablo4[[#This Row],[SUT KODU]],'[1]EK-2 C - Tüm'!$A$6:$G$2569,2,)</f>
        <v>Endolaringeal lazer cerrahisi</v>
      </c>
      <c r="D4" s="14" t="str">
        <f>VLOOKUP([1]!Tablo4[[#This Row],[SUT KODU]],'[1]EK-2 C - Tüm'!$A$6:$G$2569,2,)</f>
        <v>Endolaringeal lazer cerrahisi</v>
      </c>
      <c r="E4" s="30" t="s">
        <v>181</v>
      </c>
      <c r="F4" s="14"/>
      <c r="G4" s="33">
        <f>VLOOKUP([1]!Tablo4[[#This Row],[SUT KODU]],'[1]EK-2 C - Tüm'!$A$6:$G$2569,7,)</f>
        <v>2022.4080000000001</v>
      </c>
      <c r="H4" s="32">
        <f>([1]!Tablo4[[#This Row],[Sütun1]]*0.593)*1.08</f>
        <v>2022.4070496000002</v>
      </c>
    </row>
    <row r="5" spans="1:8" ht="45" x14ac:dyDescent="0.25">
      <c r="A5" s="26" t="s">
        <v>92</v>
      </c>
      <c r="B5" s="8" t="s">
        <v>205</v>
      </c>
      <c r="C5" s="8" t="str">
        <f>VLOOKUP([1]!Tablo4[[#This Row],[SUT KODU]],'[1]EK-2 C - Tüm'!$A$6:$G$2569,2,)</f>
        <v>Sitoredüktif cerrahi ile birlikte hipertermik intraperitoneal kemoterapi</v>
      </c>
      <c r="D5" s="8" t="str">
        <f>VLOOKUP([1]!Tablo4[[#This Row],[SUT KODU]],'[1]EK-2 C - Tüm'!$A$6:$G$2569,2,)</f>
        <v>Sitoredüktif cerrahi ile birlikte hipertermik intraperitoneal kemoterapi</v>
      </c>
      <c r="E5" s="8" t="s">
        <v>204</v>
      </c>
      <c r="F5" s="8" t="str">
        <f>VLOOKUP([1]!Tablo4[[#This Row],[SUT KODU]],'[1]EK-2 C - Tüm'!$A$6:$G$2569,3,)</f>
        <v>Sağlık Bakanlığına bağlı üçüncü basamak sağlık hizmeti sunucularınca faturalandırılır.</v>
      </c>
      <c r="G5" s="31">
        <f>VLOOKUP([1]!Tablo4[[#This Row],[SUT KODU]],'[1]EK-2 C - Tüm'!$A$6:$G$2569,7,)</f>
        <v>2272.857516</v>
      </c>
      <c r="H5" s="31">
        <f>([1]!Tablo4[[#This Row],[Sütun1]]*0.593)*1.08</f>
        <v>2272.857516</v>
      </c>
    </row>
    <row r="6" spans="1:8" ht="150" x14ac:dyDescent="0.25">
      <c r="A6" s="28" t="s">
        <v>92</v>
      </c>
      <c r="B6" s="14" t="s">
        <v>203</v>
      </c>
      <c r="C6" s="14" t="str">
        <f>VLOOKUP([1]!Tablo4[[#This Row],[SUT KODU]],'[1]EK-2 C - Tüm'!$A$6:$G$2569,2,)</f>
        <v xml:space="preserve">Obezite, by-pass </v>
      </c>
      <c r="D6" s="14" t="str">
        <f>VLOOKUP([1]!Tablo4[[#This Row],[SUT KODU]],'[1]EK-2 C - Tüm'!$A$6:$G$2569,2,)</f>
        <v xml:space="preserve">Obezite, by-pass </v>
      </c>
      <c r="E6" s="30" t="s">
        <v>172</v>
      </c>
      <c r="F6" s="14" t="str">
        <f>VLOOKUP([1]!Tablo4[[#This Row],[SUT KODU]],'[1]EK-2 C - Tüm'!$A$6:$G$2569,3,)</f>
        <v xml:space="preserve"> BMI ≥ 40 kg/m2 olan kişilerde. (Tıbbi endikasyonun endokrinoloji uzman hekiminin de yer aldığı sağlık kurulu raporu ile belgelenmesi halinde faturalandırılır.) Tüm malzemeler dahil.Sağlık kurulu raporu düzenlendiği sağlık hizmeti sunucusunda geçerlidir. Sağlık kurulu, hizmeti veren sağlık hizmeti sunucusunda görevli hekimlerden oluşur.</v>
      </c>
      <c r="G6" s="32">
        <f>VLOOKUP([1]!Tablo4[[#This Row],[SUT KODU]],'[1]EK-2 C - Tüm'!$A$6:$G$2569,7,)</f>
        <v>4860</v>
      </c>
      <c r="H6" s="32">
        <f>([1]!Tablo4[[#This Row],[Sütun1]]*0.593)*1.08</f>
        <v>4859.9981532000002</v>
      </c>
    </row>
    <row r="7" spans="1:8" ht="150" x14ac:dyDescent="0.25">
      <c r="A7" s="26" t="s">
        <v>92</v>
      </c>
      <c r="B7" s="8" t="s">
        <v>202</v>
      </c>
      <c r="C7" s="8" t="str">
        <f>VLOOKUP([1]!Tablo4[[#This Row],[SUT KODU]],'[1]EK-2 C - Tüm'!$A$6:$G$2569,2,)</f>
        <v xml:space="preserve">Obezite, sleeve </v>
      </c>
      <c r="D7" s="8" t="str">
        <f>VLOOKUP([1]!Tablo4[[#This Row],[SUT KODU]],'[1]EK-2 C - Tüm'!$A$6:$G$2569,2,)</f>
        <v xml:space="preserve">Obezite, sleeve </v>
      </c>
      <c r="E7" s="29" t="s">
        <v>174</v>
      </c>
      <c r="F7" s="8" t="str">
        <f>VLOOKUP([1]!Tablo4[[#This Row],[SUT KODU]],'[1]EK-2 C - Tüm'!$A$6:$G$2569,3,)</f>
        <v xml:space="preserve"> BMI ≥ 40 kg/m2 olan kişilerde. (Tıbbi endikasyonun endokrinoloji uzman hekiminin de yer aldığı sağlık kurulu raporu ile belgelenmesi halinde faturalandırılır.) Tüm malzemeler dahil.Sağlık kurulu raporu düzenlendiği sağlık hizmeti sunucusunda geçerlidir. Sağlık kurulu, hizmeti veren sağlık hizmeti sunucusunda görevli hekimlerden oluşur.</v>
      </c>
      <c r="G7" s="31">
        <f>VLOOKUP([1]!Tablo4[[#This Row],[SUT KODU]],'[1]EK-2 C - Tüm'!$A$6:$G$2569,7,)</f>
        <v>3348</v>
      </c>
      <c r="H7" s="31">
        <f>([1]!Tablo4[[#This Row],[Sütun1]]*0.593)*1.08</f>
        <v>3348.0025704</v>
      </c>
    </row>
    <row r="8" spans="1:8" ht="150" x14ac:dyDescent="0.25">
      <c r="A8" s="28" t="s">
        <v>92</v>
      </c>
      <c r="B8" s="14" t="s">
        <v>201</v>
      </c>
      <c r="C8" s="14" t="str">
        <f>VLOOKUP([1]!Tablo4[[#This Row],[SUT KODU]],'[1]EK-2 C - Tüm'!$A$6:$G$2569,2,)</f>
        <v>Obezite, banding</v>
      </c>
      <c r="D8" s="14" t="str">
        <f>VLOOKUP([1]!Tablo4[[#This Row],[SUT KODU]],'[1]EK-2 C - Tüm'!$A$6:$G$2569,2,)</f>
        <v>Obezite, banding</v>
      </c>
      <c r="E8" s="30" t="s">
        <v>172</v>
      </c>
      <c r="F8" s="14" t="str">
        <f>VLOOKUP([1]!Tablo4[[#This Row],[SUT KODU]],'[1]EK-2 C - Tüm'!$A$6:$G$2569,3,)</f>
        <v xml:space="preserve"> BMI ≥ 40 kg/m2 olan kişilerde. (Tıbbi endikasyonun endokrinoloji uzman hekiminin de yer aldığı sağlık kurulu raporu ile belgelenmesi halinde faturalandırılır.) Tüm malzemeler dahil.Sağlık kurulu raporu düzenlendiği sağlık hizmeti sunucusunda geçerlidir. Sağlık kurulu, hizmeti veren sağlık hizmeti sunucusunda görevli hekimlerden oluşur.</v>
      </c>
      <c r="G8" s="32">
        <f>VLOOKUP([1]!Tablo4[[#This Row],[SUT KODU]],'[1]EK-2 C - Tüm'!$A$6:$G$2569,7,)</f>
        <v>2430</v>
      </c>
      <c r="H8" s="32">
        <f>([1]!Tablo4[[#This Row],[Sütun1]]*0.593)*1.08</f>
        <v>2430.0022788000001</v>
      </c>
    </row>
    <row r="9" spans="1:8" ht="150" x14ac:dyDescent="0.25">
      <c r="A9" s="26" t="s">
        <v>92</v>
      </c>
      <c r="B9" s="8" t="s">
        <v>200</v>
      </c>
      <c r="C9" s="8" t="str">
        <f>VLOOKUP([1]!Tablo14[[#This Row],[SUT KODU]],'[1]EK-2 B-Tüm'!$A$5:$E$5324,2,)</f>
        <v>Duedenal switch-biliopankreatik diversiyon</v>
      </c>
      <c r="D9" s="8" t="str">
        <f>VLOOKUP([1]!Tablo14[[#This Row],[SUT KODU]],'[1]EK-2 B-Tüm'!$A$5:$E$5324,2,)</f>
        <v>Duedenal switch-biliopankreatik diversiyon</v>
      </c>
      <c r="E9" s="29" t="s">
        <v>169</v>
      </c>
      <c r="F9" s="8" t="str">
        <f>VLOOKUP([1]!Tablo14[[#This Row],[SUT KODU]],'[1]EK-2 B-Tüm'!$A$5:$E$5324,3,)</f>
        <v>BMI ≥ 40 kg/m2 olan kişilerde. 
Tıbbi endikasyonun endokrinoloji uzman hekiminin de yer aldığı sağlık kurulu raporu ile belgelenmesi halinde faturalandırılır.Sağlık kurulu raporu düzenlendiği sağlık hizmeti sunucusunda geçerlidir. Sağlık kurulu, hizmeti veren sağlık hizmeti sunucusunda görevli hekimlerden oluşur.</v>
      </c>
      <c r="G9" s="31">
        <f>([1]!Tablo4[[#This Row],[Sütun1]]*0.593)*1.08</f>
        <v>1152.7919999999999</v>
      </c>
      <c r="H9" s="31">
        <f>([1]!Tablo4[[#This Row],[Sütun1]]*0.593)*1.08</f>
        <v>1152.7919999999999</v>
      </c>
    </row>
    <row r="10" spans="1:8" ht="45" x14ac:dyDescent="0.25">
      <c r="A10" s="28" t="s">
        <v>92</v>
      </c>
      <c r="B10" s="14" t="s">
        <v>199</v>
      </c>
      <c r="C10" s="14" t="str">
        <f>VLOOKUP([1]!Tablo4[[#This Row],[SUT KODU]],'[1]EK-2 C - Tüm'!$A$6:$G$2569,2,)</f>
        <v>Derin beyin nörostimülatörü implantasyonu, iki taraf</v>
      </c>
      <c r="D10" s="14" t="str">
        <f>VLOOKUP([1]!Tablo4[[#This Row],[SUT KODU]],'[1]EK-2 C - Tüm'!$A$6:$G$2569,2,)</f>
        <v>Derin beyin nörostimülatörü implantasyonu, iki taraf</v>
      </c>
      <c r="E10" s="30" t="s">
        <v>197</v>
      </c>
      <c r="F10" s="14" t="str">
        <f>VLOOKUP([1]!Tablo4[[#This Row],[SUT KODU]],'[1]EK-2 C - Tüm'!$A$6:$G$2569,3,)</f>
        <v>Nörostimülatör seti hariç</v>
      </c>
      <c r="G10" s="32">
        <f>VLOOKUP([1]!Tablo4[[#This Row],[SUT KODU]],'[1]EK-2 C - Tüm'!$A$6:$G$2569,7,)</f>
        <v>5717.25</v>
      </c>
      <c r="H10" s="32">
        <f>([1]!Tablo4[[#This Row],[Sütun1]]*0.593)*1.08</f>
        <v>5717.2527107999995</v>
      </c>
    </row>
    <row r="11" spans="1:8" ht="45" x14ac:dyDescent="0.25">
      <c r="A11" s="26" t="s">
        <v>92</v>
      </c>
      <c r="B11" s="8" t="s">
        <v>198</v>
      </c>
      <c r="C11" s="8" t="str">
        <f>VLOOKUP([1]!Tablo4[[#This Row],[SUT KODU]],'[1]EK-2 C - Tüm'!$A$6:$G$2569,2,)</f>
        <v>Derin beyin nörostimülatörü implantasyonu, tek taraf</v>
      </c>
      <c r="D11" s="8" t="str">
        <f>VLOOKUP([1]!Tablo4[[#This Row],[SUT KODU]],'[1]EK-2 C - Tüm'!$A$6:$G$2569,2,)</f>
        <v>Derin beyin nörostimülatörü implantasyonu, tek taraf</v>
      </c>
      <c r="E11" s="29" t="s">
        <v>197</v>
      </c>
      <c r="F11" s="8" t="str">
        <f>VLOOKUP([1]!Tablo4[[#This Row],[SUT KODU]],'[1]EK-2 C - Tüm'!$A$6:$G$2569,3,)</f>
        <v>Nörostimülatör seti hariç</v>
      </c>
      <c r="G11" s="31">
        <f>VLOOKUP([1]!Tablo4[[#This Row],[SUT KODU]],'[1]EK-2 C - Tüm'!$A$6:$G$2569,7,)</f>
        <v>3750.0840000000003</v>
      </c>
      <c r="H11" s="31">
        <f>([1]!Tablo4[[#This Row],[Sütun1]]*0.593)*1.08</f>
        <v>3750.0836112000002</v>
      </c>
    </row>
    <row r="12" spans="1:8" ht="45" x14ac:dyDescent="0.25">
      <c r="A12" s="28" t="s">
        <v>92</v>
      </c>
      <c r="B12" s="14" t="s">
        <v>196</v>
      </c>
      <c r="C12" s="14" t="str">
        <f>VLOOKUP([1]!Tablo4[[#This Row],[SUT KODU]],'[1]EK-2 C - Tüm'!$A$6:$G$2569,2,)</f>
        <v>Mikroelektrot kayıt eşliğinde pallidotomi, iki taraf</v>
      </c>
      <c r="D12" s="14" t="str">
        <f>VLOOKUP([1]!Tablo4[[#This Row],[SUT KODU]],'[1]EK-2 C - Tüm'!$A$6:$G$2569,2,)</f>
        <v>Mikroelektrot kayıt eşliğinde pallidotomi, iki taraf</v>
      </c>
      <c r="E12" s="30" t="s">
        <v>192</v>
      </c>
      <c r="F12" s="14" t="str">
        <f>VLOOKUP([1]!Tablo4[[#This Row],[SUT KODU]],'[1]EK-2 C - Tüm'!$A$6:$G$2569,3,)</f>
        <v>Aynı faturada bir defadan fazla kodlanmaz.</v>
      </c>
      <c r="G12" s="32">
        <f>VLOOKUP([1]!Tablo4[[#This Row],[SUT KODU]],'[1]EK-2 C - Tüm'!$A$6:$G$2569,7,)</f>
        <v>7146.5625000000009</v>
      </c>
      <c r="H12" s="32">
        <f>([1]!Tablo4[[#This Row],[Sütun1]]*0.593)*1.08</f>
        <v>7146.5610852</v>
      </c>
    </row>
    <row r="13" spans="1:8" ht="45" x14ac:dyDescent="0.25">
      <c r="A13" s="26" t="s">
        <v>92</v>
      </c>
      <c r="B13" s="8" t="s">
        <v>195</v>
      </c>
      <c r="C13" s="8" t="str">
        <f>VLOOKUP([1]!Tablo4[[#This Row],[SUT KODU]],'[1]EK-2 C - Tüm'!$A$6:$G$2569,2,)</f>
        <v>Mikroelektrot kayıt eşliğinde pallidotomi, tek taraf</v>
      </c>
      <c r="D13" s="8" t="str">
        <f>VLOOKUP([1]!Tablo4[[#This Row],[SUT KODU]],'[1]EK-2 C - Tüm'!$A$6:$G$2569,2,)</f>
        <v>Mikroelektrot kayıt eşliğinde pallidotomi, tek taraf</v>
      </c>
      <c r="E13" s="29" t="s">
        <v>192</v>
      </c>
      <c r="F13" s="8" t="str">
        <f>VLOOKUP([1]!Tablo4[[#This Row],[SUT KODU]],'[1]EK-2 C - Tüm'!$A$6:$G$2569,3,)</f>
        <v>Aynı faturada bir defadan fazla kodlanmaz.</v>
      </c>
      <c r="G13" s="31">
        <f>VLOOKUP([1]!Tablo4[[#This Row],[SUT KODU]],'[1]EK-2 C - Tüm'!$A$6:$G$2569,7,)</f>
        <v>3750.0840000000003</v>
      </c>
      <c r="H13" s="31">
        <f>([1]!Tablo4[[#This Row],[Sütun1]]*0.593)*1.08</f>
        <v>3750.0836112000002</v>
      </c>
    </row>
    <row r="14" spans="1:8" ht="45" x14ac:dyDescent="0.25">
      <c r="A14" s="28" t="s">
        <v>92</v>
      </c>
      <c r="B14" s="14" t="s">
        <v>194</v>
      </c>
      <c r="C14" s="14" t="str">
        <f>VLOOKUP([1]!Tablo4[[#This Row],[SUT KODU]],'[1]EK-2 C - Tüm'!$A$6:$G$2569,2,)</f>
        <v>Mikroelektrot kayıt eşliğinde talamotomi, iki taraf</v>
      </c>
      <c r="D14" s="14" t="str">
        <f>VLOOKUP([1]!Tablo4[[#This Row],[SUT KODU]],'[1]EK-2 C - Tüm'!$A$6:$G$2569,2,)</f>
        <v>Mikroelektrot kayıt eşliğinde talamotomi, iki taraf</v>
      </c>
      <c r="E14" s="30" t="s">
        <v>192</v>
      </c>
      <c r="F14" s="14" t="str">
        <f>VLOOKUP([1]!Tablo4[[#This Row],[SUT KODU]],'[1]EK-2 C - Tüm'!$A$6:$G$2569,3,)</f>
        <v>Aynı faturada bir defadan fazla kodlanmaz.</v>
      </c>
      <c r="G14" s="32">
        <f>VLOOKUP([1]!Tablo4[[#This Row],[SUT KODU]],'[1]EK-2 C - Tüm'!$A$6:$G$2569,7,)</f>
        <v>7146.5625000000009</v>
      </c>
      <c r="H14" s="32">
        <f>([1]!Tablo4[[#This Row],[Sütun1]]*0.593)*1.08</f>
        <v>7146.5610852</v>
      </c>
    </row>
    <row r="15" spans="1:8" ht="45" x14ac:dyDescent="0.25">
      <c r="A15" s="26" t="s">
        <v>92</v>
      </c>
      <c r="B15" s="8" t="s">
        <v>193</v>
      </c>
      <c r="C15" s="8" t="str">
        <f>VLOOKUP([1]!Tablo4[[#This Row],[SUT KODU]],'[1]EK-2 C - Tüm'!$A$6:$G$2569,2,)</f>
        <v>Mikroelektrot kayıt eşliğinde talamotomi, tek taraf</v>
      </c>
      <c r="D15" s="8" t="str">
        <f>VLOOKUP([1]!Tablo4[[#This Row],[SUT KODU]],'[1]EK-2 C - Tüm'!$A$6:$G$2569,2,)</f>
        <v>Mikroelektrot kayıt eşliğinde talamotomi, tek taraf</v>
      </c>
      <c r="E15" s="29" t="s">
        <v>192</v>
      </c>
      <c r="F15" s="8" t="str">
        <f>VLOOKUP([1]!Tablo4[[#This Row],[SUT KODU]],'[1]EK-2 C - Tüm'!$A$6:$G$2569,3,)</f>
        <v>Aynı faturada bir defadan fazla kodlanmaz.</v>
      </c>
      <c r="G15" s="31">
        <f>VLOOKUP([1]!Tablo4[[#This Row],[SUT KODU]],'[1]EK-2 C - Tüm'!$A$6:$G$2569,7,)</f>
        <v>3750.0840000000003</v>
      </c>
      <c r="H15" s="31">
        <f>([1]!Tablo4[[#This Row],[Sütun1]]*0.593)*1.08</f>
        <v>3750.0836112000002</v>
      </c>
    </row>
    <row r="16" spans="1:8" ht="90" x14ac:dyDescent="0.25">
      <c r="A16" s="28" t="s">
        <v>92</v>
      </c>
      <c r="B16" s="14" t="s">
        <v>191</v>
      </c>
      <c r="C16" s="14" t="str">
        <f>VLOOKUP([1]!Tablo4[[#This Row],[SUT KODU]],'[1]EK-2 C - Tüm'!$A$6:$G$2569,2,)</f>
        <v>Mikroelektrot kayıtla nörostimülatör implantasyonu</v>
      </c>
      <c r="D16" s="14" t="str">
        <f>VLOOKUP([1]!Tablo4[[#This Row],[SUT KODU]],'[1]EK-2 C - Tüm'!$A$6:$G$2569,2,)</f>
        <v>Mikroelektrot kayıtla nörostimülatör implantasyonu</v>
      </c>
      <c r="E16" s="30" t="s">
        <v>190</v>
      </c>
      <c r="F16" s="14" t="str">
        <f>VLOOKUP([1]!Tablo4[[#This Row],[SUT KODU]],'[1]EK-2 C - Tüm'!$A$6:$G$2569,3,)</f>
        <v>Nörostimülatör seti hariç</v>
      </c>
      <c r="G16" s="32">
        <f>VLOOKUP([1]!Tablo4[[#This Row],[SUT KODU]],'[1]EK-2 C - Tüm'!$A$6:$G$2569,7,)</f>
        <v>7146.5625000000009</v>
      </c>
      <c r="H16" s="32">
        <f>([1]!Tablo4[[#This Row],[Sütun1]]*0.593)*1.08</f>
        <v>7146.5610852</v>
      </c>
    </row>
    <row r="17" spans="1:8" ht="30" x14ac:dyDescent="0.25">
      <c r="A17" s="26" t="s">
        <v>92</v>
      </c>
      <c r="B17" s="8" t="s">
        <v>189</v>
      </c>
      <c r="C17" s="8" t="s">
        <v>156</v>
      </c>
      <c r="D17" s="8" t="s">
        <v>156</v>
      </c>
      <c r="E17" s="29" t="s">
        <v>155</v>
      </c>
      <c r="F17" s="8" t="s">
        <v>154</v>
      </c>
      <c r="G17" s="31">
        <f>([1]!Tablo4[[#This Row],[Sütun1]]*0.593)*1.08</f>
        <v>2561.7600000000002</v>
      </c>
      <c r="H17" s="31">
        <f>([1]!Tablo4[[#This Row],[Sütun1]]*0.593)*1.08</f>
        <v>2561.7600000000002</v>
      </c>
    </row>
    <row r="18" spans="1:8" ht="30" x14ac:dyDescent="0.25">
      <c r="A18" s="28" t="s">
        <v>92</v>
      </c>
      <c r="B18" s="14">
        <v>550981</v>
      </c>
      <c r="C18" s="14" t="s">
        <v>188</v>
      </c>
      <c r="D18" s="14" t="s">
        <v>188</v>
      </c>
      <c r="E18" s="30" t="s">
        <v>187</v>
      </c>
      <c r="F18" s="14" t="s">
        <v>186</v>
      </c>
      <c r="G18" s="27">
        <v>160.27000000000001</v>
      </c>
      <c r="H18" s="27">
        <v>160.27010999999999</v>
      </c>
    </row>
    <row r="19" spans="1:8" ht="45" x14ac:dyDescent="0.25">
      <c r="A19" s="26" t="s">
        <v>92</v>
      </c>
      <c r="B19" s="8">
        <v>601620</v>
      </c>
      <c r="C19" s="8" t="s">
        <v>185</v>
      </c>
      <c r="D19" s="8" t="s">
        <v>185</v>
      </c>
      <c r="E19" s="8" t="s">
        <v>184</v>
      </c>
      <c r="F19" s="8" t="s">
        <v>183</v>
      </c>
      <c r="G19" s="25">
        <v>192.24</v>
      </c>
      <c r="H19" s="25">
        <v>192.2408748</v>
      </c>
    </row>
    <row r="20" spans="1:8" ht="30" x14ac:dyDescent="0.25">
      <c r="A20" s="28" t="s">
        <v>92</v>
      </c>
      <c r="B20" s="14">
        <v>601740</v>
      </c>
      <c r="C20" s="14" t="s">
        <v>182</v>
      </c>
      <c r="D20" s="14" t="s">
        <v>182</v>
      </c>
      <c r="E20" s="30" t="s">
        <v>181</v>
      </c>
      <c r="F20" s="14"/>
      <c r="G20" s="27">
        <v>480.6</v>
      </c>
      <c r="H20" s="27">
        <v>480.59898479999998</v>
      </c>
    </row>
    <row r="21" spans="1:8" ht="45" x14ac:dyDescent="0.25">
      <c r="A21" s="26" t="s">
        <v>92</v>
      </c>
      <c r="B21" s="8">
        <v>604155</v>
      </c>
      <c r="C21" s="8" t="s">
        <v>180</v>
      </c>
      <c r="D21" s="8" t="s">
        <v>180</v>
      </c>
      <c r="E21" s="8" t="s">
        <v>179</v>
      </c>
      <c r="F21" s="8" t="s">
        <v>178</v>
      </c>
      <c r="G21" s="25">
        <v>1135.5577596000001</v>
      </c>
      <c r="H21" s="25">
        <v>1135.5577596000001</v>
      </c>
    </row>
    <row r="22" spans="1:8" ht="150" x14ac:dyDescent="0.25">
      <c r="A22" s="28" t="s">
        <v>92</v>
      </c>
      <c r="B22" s="14">
        <v>609871</v>
      </c>
      <c r="C22" s="14" t="s">
        <v>177</v>
      </c>
      <c r="D22" s="14" t="s">
        <v>177</v>
      </c>
      <c r="E22" s="30" t="s">
        <v>172</v>
      </c>
      <c r="F22" s="14" t="s">
        <v>176</v>
      </c>
      <c r="G22" s="27">
        <v>1620</v>
      </c>
      <c r="H22" s="27">
        <v>1619.9993844000003</v>
      </c>
    </row>
    <row r="23" spans="1:8" ht="150" x14ac:dyDescent="0.25">
      <c r="A23" s="26" t="s">
        <v>92</v>
      </c>
      <c r="B23" s="8">
        <v>609872</v>
      </c>
      <c r="C23" s="8" t="s">
        <v>175</v>
      </c>
      <c r="D23" s="8" t="s">
        <v>175</v>
      </c>
      <c r="E23" s="29" t="s">
        <v>174</v>
      </c>
      <c r="F23" s="8" t="s">
        <v>171</v>
      </c>
      <c r="G23" s="25">
        <v>1112.4000000000001</v>
      </c>
      <c r="H23" s="25">
        <v>1112.3994491999999</v>
      </c>
    </row>
    <row r="24" spans="1:8" ht="150" x14ac:dyDescent="0.25">
      <c r="A24" s="28" t="s">
        <v>92</v>
      </c>
      <c r="B24" s="14">
        <v>609873</v>
      </c>
      <c r="C24" s="14" t="s">
        <v>173</v>
      </c>
      <c r="D24" s="14" t="s">
        <v>173</v>
      </c>
      <c r="E24" s="30" t="s">
        <v>172</v>
      </c>
      <c r="F24" s="14" t="s">
        <v>171</v>
      </c>
      <c r="G24" s="27">
        <v>810</v>
      </c>
      <c r="H24" s="27">
        <v>1112.3994491999999</v>
      </c>
    </row>
    <row r="25" spans="1:8" ht="150" x14ac:dyDescent="0.25">
      <c r="A25" s="26" t="s">
        <v>92</v>
      </c>
      <c r="B25" s="8">
        <v>609877</v>
      </c>
      <c r="C25" s="8" t="s">
        <v>170</v>
      </c>
      <c r="D25" s="8" t="s">
        <v>170</v>
      </c>
      <c r="E25" s="29" t="s">
        <v>169</v>
      </c>
      <c r="F25" s="8" t="s">
        <v>168</v>
      </c>
      <c r="G25" s="25">
        <v>640.44000000000005</v>
      </c>
      <c r="H25" s="25">
        <v>640.44000000000005</v>
      </c>
    </row>
    <row r="26" spans="1:8" ht="45" x14ac:dyDescent="0.25">
      <c r="A26" s="28" t="s">
        <v>92</v>
      </c>
      <c r="B26" s="14">
        <v>614920</v>
      </c>
      <c r="C26" s="14" t="s">
        <v>167</v>
      </c>
      <c r="D26" s="14" t="s">
        <v>167</v>
      </c>
      <c r="E26" s="14" t="s">
        <v>161</v>
      </c>
      <c r="F26" s="14" t="s">
        <v>163</v>
      </c>
      <c r="G26" s="27">
        <v>1761.9208884000002</v>
      </c>
      <c r="H26" s="27">
        <v>1761.9208884000002</v>
      </c>
    </row>
    <row r="27" spans="1:8" ht="45" x14ac:dyDescent="0.25">
      <c r="A27" s="26" t="s">
        <v>92</v>
      </c>
      <c r="B27" s="8">
        <v>614930</v>
      </c>
      <c r="C27" s="8" t="s">
        <v>166</v>
      </c>
      <c r="D27" s="8" t="s">
        <v>166</v>
      </c>
      <c r="E27" s="8" t="s">
        <v>161</v>
      </c>
      <c r="F27" s="8" t="s">
        <v>163</v>
      </c>
      <c r="G27" s="25">
        <v>1233.3785651999999</v>
      </c>
      <c r="H27" s="25">
        <v>1233.3785651999999</v>
      </c>
    </row>
    <row r="28" spans="1:8" ht="45" x14ac:dyDescent="0.25">
      <c r="A28" s="28" t="s">
        <v>92</v>
      </c>
      <c r="B28" s="14">
        <v>614940</v>
      </c>
      <c r="C28" s="14" t="s">
        <v>165</v>
      </c>
      <c r="D28" s="14" t="s">
        <v>165</v>
      </c>
      <c r="E28" s="14" t="s">
        <v>161</v>
      </c>
      <c r="F28" s="14" t="s">
        <v>163</v>
      </c>
      <c r="G28" s="27">
        <v>1761.9208884000002</v>
      </c>
      <c r="H28" s="27">
        <v>1761.9208884000002</v>
      </c>
    </row>
    <row r="29" spans="1:8" ht="45" x14ac:dyDescent="0.25">
      <c r="A29" s="26" t="s">
        <v>92</v>
      </c>
      <c r="B29" s="8">
        <v>614950</v>
      </c>
      <c r="C29" s="8" t="s">
        <v>164</v>
      </c>
      <c r="D29" s="8" t="s">
        <v>164</v>
      </c>
      <c r="E29" s="8" t="s">
        <v>161</v>
      </c>
      <c r="F29" s="8" t="s">
        <v>163</v>
      </c>
      <c r="G29" s="25">
        <v>1233.3785651999999</v>
      </c>
      <c r="H29" s="25">
        <v>1233.3785651999999</v>
      </c>
    </row>
    <row r="30" spans="1:8" ht="45" x14ac:dyDescent="0.25">
      <c r="A30" s="28" t="s">
        <v>92</v>
      </c>
      <c r="B30" s="14">
        <v>614960</v>
      </c>
      <c r="C30" s="14" t="s">
        <v>162</v>
      </c>
      <c r="D30" s="14" t="s">
        <v>162</v>
      </c>
      <c r="E30" s="14" t="s">
        <v>161</v>
      </c>
      <c r="F30" s="14"/>
      <c r="G30" s="27">
        <v>1761.9208884000002</v>
      </c>
      <c r="H30" s="27">
        <v>1761.9208884000002</v>
      </c>
    </row>
    <row r="31" spans="1:8" ht="135" x14ac:dyDescent="0.25">
      <c r="A31" s="26" t="s">
        <v>92</v>
      </c>
      <c r="B31" s="8">
        <v>618200</v>
      </c>
      <c r="C31" s="8" t="s">
        <v>160</v>
      </c>
      <c r="D31" s="8" t="s">
        <v>160</v>
      </c>
      <c r="E31" s="8" t="s">
        <v>159</v>
      </c>
      <c r="F31" s="8" t="s">
        <v>158</v>
      </c>
      <c r="G31" s="25">
        <v>834.75360000000308</v>
      </c>
      <c r="H31" s="25">
        <v>834.75590040000009</v>
      </c>
    </row>
    <row r="32" spans="1:8" ht="45" x14ac:dyDescent="0.25">
      <c r="A32" s="28" t="s">
        <v>157</v>
      </c>
      <c r="B32" s="14">
        <v>703365</v>
      </c>
      <c r="C32" s="14" t="s">
        <v>156</v>
      </c>
      <c r="D32" s="14" t="s">
        <v>156</v>
      </c>
      <c r="E32" s="30" t="s">
        <v>155</v>
      </c>
      <c r="F32" s="14" t="s">
        <v>154</v>
      </c>
      <c r="G32" s="27">
        <v>216</v>
      </c>
      <c r="H32" s="27">
        <v>2561.7600000000002</v>
      </c>
    </row>
    <row r="33" spans="1:8" ht="75" x14ac:dyDescent="0.25">
      <c r="A33" s="26" t="s">
        <v>92</v>
      </c>
      <c r="B33" s="8">
        <v>705240</v>
      </c>
      <c r="C33" s="8" t="s">
        <v>153</v>
      </c>
      <c r="D33" s="8" t="s">
        <v>153</v>
      </c>
      <c r="E33" s="8" t="s">
        <v>151</v>
      </c>
      <c r="F33" s="8" t="s">
        <v>150</v>
      </c>
      <c r="G33" s="25">
        <v>3.24</v>
      </c>
      <c r="H33" s="25">
        <v>3.2406264</v>
      </c>
    </row>
    <row r="34" spans="1:8" ht="75" x14ac:dyDescent="0.25">
      <c r="A34" s="28" t="s">
        <v>92</v>
      </c>
      <c r="B34" s="14">
        <v>705280</v>
      </c>
      <c r="C34" s="14" t="s">
        <v>152</v>
      </c>
      <c r="D34" s="14" t="s">
        <v>152</v>
      </c>
      <c r="E34" s="14" t="s">
        <v>151</v>
      </c>
      <c r="F34" s="14" t="s">
        <v>150</v>
      </c>
      <c r="G34" s="27">
        <v>1.8360000000000001</v>
      </c>
      <c r="H34" s="27">
        <v>1.8380628000000001</v>
      </c>
    </row>
    <row r="35" spans="1:8" ht="45" x14ac:dyDescent="0.25">
      <c r="A35" s="26" t="s">
        <v>92</v>
      </c>
      <c r="B35" s="8">
        <v>705300</v>
      </c>
      <c r="C35" s="8" t="s">
        <v>149</v>
      </c>
      <c r="D35" s="8" t="s">
        <v>149</v>
      </c>
      <c r="E35" s="29" t="s">
        <v>148</v>
      </c>
      <c r="F35" s="8"/>
      <c r="G35" s="25">
        <v>2.5920000000000001</v>
      </c>
      <c r="H35" s="25">
        <v>2.5937819999999996</v>
      </c>
    </row>
    <row r="36" spans="1:8" ht="30" x14ac:dyDescent="0.25">
      <c r="A36" s="28" t="s">
        <v>92</v>
      </c>
      <c r="B36" s="14">
        <v>705330</v>
      </c>
      <c r="C36" s="14" t="s">
        <v>147</v>
      </c>
      <c r="D36" s="14" t="s">
        <v>147</v>
      </c>
      <c r="E36" s="30" t="s">
        <v>146</v>
      </c>
      <c r="F36" s="14"/>
      <c r="G36" s="27">
        <v>7.7760000000000007</v>
      </c>
      <c r="H36" s="27">
        <v>7.7749416000000009</v>
      </c>
    </row>
    <row r="37" spans="1:8" ht="105" x14ac:dyDescent="0.25">
      <c r="A37" s="26" t="s">
        <v>92</v>
      </c>
      <c r="B37" s="8">
        <v>705370</v>
      </c>
      <c r="C37" s="8" t="s">
        <v>145</v>
      </c>
      <c r="D37" s="8" t="s">
        <v>145</v>
      </c>
      <c r="E37" s="8" t="s">
        <v>142</v>
      </c>
      <c r="F37" s="8" t="s">
        <v>144</v>
      </c>
      <c r="G37" s="25">
        <v>100.65600000000002</v>
      </c>
      <c r="H37" s="25">
        <v>100.6579548</v>
      </c>
    </row>
    <row r="38" spans="1:8" ht="105" x14ac:dyDescent="0.25">
      <c r="A38" s="28" t="s">
        <v>92</v>
      </c>
      <c r="B38" s="14">
        <v>705371</v>
      </c>
      <c r="C38" s="14" t="s">
        <v>143</v>
      </c>
      <c r="D38" s="14" t="s">
        <v>143</v>
      </c>
      <c r="E38" s="14" t="s">
        <v>142</v>
      </c>
      <c r="F38" s="14" t="s">
        <v>141</v>
      </c>
      <c r="G38" s="27">
        <v>235.09911959999999</v>
      </c>
      <c r="H38" s="27">
        <v>235.09911959999999</v>
      </c>
    </row>
    <row r="39" spans="1:8" ht="120" x14ac:dyDescent="0.25">
      <c r="A39" s="26" t="s">
        <v>92</v>
      </c>
      <c r="B39" s="8">
        <v>705372</v>
      </c>
      <c r="C39" s="8" t="s">
        <v>140</v>
      </c>
      <c r="D39" s="8" t="s">
        <v>140</v>
      </c>
      <c r="E39" s="8" t="s">
        <v>138</v>
      </c>
      <c r="F39" s="8" t="s">
        <v>137</v>
      </c>
      <c r="G39" s="25">
        <v>128.2737276</v>
      </c>
      <c r="H39" s="25">
        <v>128.2737276</v>
      </c>
    </row>
    <row r="40" spans="1:8" ht="120" x14ac:dyDescent="0.25">
      <c r="A40" s="28" t="s">
        <v>92</v>
      </c>
      <c r="B40" s="14">
        <v>705373</v>
      </c>
      <c r="C40" s="14" t="s">
        <v>139</v>
      </c>
      <c r="D40" s="14" t="s">
        <v>139</v>
      </c>
      <c r="E40" s="14" t="s">
        <v>138</v>
      </c>
      <c r="F40" s="14" t="s">
        <v>137</v>
      </c>
      <c r="G40" s="27">
        <v>108.6762636</v>
      </c>
      <c r="H40" s="27">
        <v>108.6762636</v>
      </c>
    </row>
    <row r="41" spans="1:8" ht="105" x14ac:dyDescent="0.25">
      <c r="A41" s="26" t="s">
        <v>92</v>
      </c>
      <c r="B41" s="8">
        <v>705380</v>
      </c>
      <c r="C41" s="8" t="s">
        <v>136</v>
      </c>
      <c r="D41" s="8" t="s">
        <v>136</v>
      </c>
      <c r="E41" s="8" t="s">
        <v>132</v>
      </c>
      <c r="F41" s="8" t="s">
        <v>131</v>
      </c>
      <c r="G41" s="25">
        <v>7.7760000000000007</v>
      </c>
      <c r="H41" s="25">
        <v>7.7749416000000009</v>
      </c>
    </row>
    <row r="42" spans="1:8" ht="105" x14ac:dyDescent="0.25">
      <c r="A42" s="28" t="s">
        <v>92</v>
      </c>
      <c r="B42" s="14">
        <v>705390</v>
      </c>
      <c r="C42" s="14" t="s">
        <v>135</v>
      </c>
      <c r="D42" s="14" t="s">
        <v>135</v>
      </c>
      <c r="E42" s="14" t="s">
        <v>132</v>
      </c>
      <c r="F42" s="14" t="s">
        <v>131</v>
      </c>
      <c r="G42" s="27">
        <v>44.928000000000004</v>
      </c>
      <c r="H42" s="27">
        <v>44.926866000000004</v>
      </c>
    </row>
    <row r="43" spans="1:8" ht="105" x14ac:dyDescent="0.25">
      <c r="A43" s="26" t="s">
        <v>92</v>
      </c>
      <c r="B43" s="8">
        <v>705400</v>
      </c>
      <c r="C43" s="8" t="s">
        <v>134</v>
      </c>
      <c r="D43" s="8" t="s">
        <v>134</v>
      </c>
      <c r="E43" s="8" t="s">
        <v>132</v>
      </c>
      <c r="F43" s="8" t="s">
        <v>131</v>
      </c>
      <c r="G43" s="25">
        <v>70.524000000000001</v>
      </c>
      <c r="H43" s="25">
        <v>70.525252800000004</v>
      </c>
    </row>
    <row r="44" spans="1:8" ht="105" x14ac:dyDescent="0.25">
      <c r="A44" s="28" t="s">
        <v>92</v>
      </c>
      <c r="B44" s="14">
        <v>705410</v>
      </c>
      <c r="C44" s="14" t="s">
        <v>133</v>
      </c>
      <c r="D44" s="14" t="s">
        <v>133</v>
      </c>
      <c r="E44" s="14" t="s">
        <v>132</v>
      </c>
      <c r="F44" s="14" t="s">
        <v>131</v>
      </c>
      <c r="G44" s="27">
        <v>96.12</v>
      </c>
      <c r="H44" s="27">
        <v>96.11723520000001</v>
      </c>
    </row>
    <row r="45" spans="1:8" ht="105" x14ac:dyDescent="0.25">
      <c r="A45" s="26" t="s">
        <v>92</v>
      </c>
      <c r="B45" s="8">
        <v>705430</v>
      </c>
      <c r="C45" s="8" t="s">
        <v>130</v>
      </c>
      <c r="D45" s="8" t="s">
        <v>130</v>
      </c>
      <c r="E45" s="8" t="s">
        <v>128</v>
      </c>
      <c r="F45" s="8" t="s">
        <v>127</v>
      </c>
      <c r="G45" s="25">
        <v>74.726539200000019</v>
      </c>
      <c r="H45" s="25">
        <v>74.726539200000019</v>
      </c>
    </row>
    <row r="46" spans="1:8" ht="105" x14ac:dyDescent="0.25">
      <c r="A46" s="28" t="s">
        <v>92</v>
      </c>
      <c r="B46" s="14">
        <v>705440</v>
      </c>
      <c r="C46" s="14" t="s">
        <v>129</v>
      </c>
      <c r="D46" s="14" t="s">
        <v>129</v>
      </c>
      <c r="E46" s="14" t="s">
        <v>128</v>
      </c>
      <c r="F46" s="14" t="s">
        <v>127</v>
      </c>
      <c r="G46" s="27">
        <v>74.726539200000019</v>
      </c>
      <c r="H46" s="27">
        <v>74.726539200000019</v>
      </c>
    </row>
    <row r="47" spans="1:8" ht="120" x14ac:dyDescent="0.25">
      <c r="A47" s="26" t="s">
        <v>92</v>
      </c>
      <c r="B47" s="8">
        <v>705441</v>
      </c>
      <c r="C47" s="8" t="s">
        <v>126</v>
      </c>
      <c r="D47" s="8" t="s">
        <v>126</v>
      </c>
      <c r="E47" s="8" t="s">
        <v>125</v>
      </c>
      <c r="F47" s="8" t="s">
        <v>124</v>
      </c>
      <c r="G47" s="25">
        <v>168.86481480000003</v>
      </c>
      <c r="H47" s="25">
        <v>168.86481480000003</v>
      </c>
    </row>
    <row r="48" spans="1:8" ht="120" x14ac:dyDescent="0.25">
      <c r="A48" s="28" t="s">
        <v>92</v>
      </c>
      <c r="B48" s="14">
        <v>705442</v>
      </c>
      <c r="C48" s="14" t="s">
        <v>123</v>
      </c>
      <c r="D48" s="14" t="s">
        <v>123</v>
      </c>
      <c r="E48" s="14" t="s">
        <v>121</v>
      </c>
      <c r="F48" s="14" t="s">
        <v>120</v>
      </c>
      <c r="G48" s="27">
        <v>409.36924800000008</v>
      </c>
      <c r="H48" s="27">
        <v>409.36924800000008</v>
      </c>
    </row>
    <row r="49" spans="1:8" ht="120" x14ac:dyDescent="0.25">
      <c r="A49" s="26" t="s">
        <v>92</v>
      </c>
      <c r="B49" s="8">
        <v>705443</v>
      </c>
      <c r="C49" s="8" t="s">
        <v>122</v>
      </c>
      <c r="D49" s="8" t="s">
        <v>122</v>
      </c>
      <c r="E49" s="8" t="s">
        <v>121</v>
      </c>
      <c r="F49" s="8" t="s">
        <v>120</v>
      </c>
      <c r="G49" s="25">
        <v>575.85803039999996</v>
      </c>
      <c r="H49" s="25">
        <v>575.85803039999996</v>
      </c>
    </row>
    <row r="50" spans="1:8" ht="195" x14ac:dyDescent="0.25">
      <c r="A50" s="28" t="s">
        <v>92</v>
      </c>
      <c r="B50" s="14"/>
      <c r="C50" s="14" t="s">
        <v>119</v>
      </c>
      <c r="D50" s="14" t="s">
        <v>119</v>
      </c>
      <c r="E50" s="14" t="s">
        <v>118</v>
      </c>
      <c r="F50" s="14" t="s">
        <v>117</v>
      </c>
      <c r="G50" s="27"/>
      <c r="H50" s="27">
        <v>0</v>
      </c>
    </row>
    <row r="51" spans="1:8" ht="75" x14ac:dyDescent="0.25">
      <c r="A51" s="26" t="s">
        <v>92</v>
      </c>
      <c r="B51" s="8">
        <v>903160</v>
      </c>
      <c r="C51" s="8" t="s">
        <v>116</v>
      </c>
      <c r="D51" s="8" t="s">
        <v>116</v>
      </c>
      <c r="E51" s="8" t="s">
        <v>115</v>
      </c>
      <c r="F51" s="8" t="s">
        <v>114</v>
      </c>
      <c r="G51" s="25">
        <v>32.400000000000006</v>
      </c>
      <c r="H51" s="25">
        <v>32.399859600000006</v>
      </c>
    </row>
    <row r="52" spans="1:8" x14ac:dyDescent="0.25">
      <c r="A52" s="28" t="s">
        <v>88</v>
      </c>
      <c r="B52" s="14">
        <v>908712</v>
      </c>
      <c r="C52" s="14" t="s">
        <v>113</v>
      </c>
      <c r="D52" s="14" t="s">
        <v>112</v>
      </c>
      <c r="E52" s="14" t="s">
        <v>93</v>
      </c>
      <c r="F52" s="14" t="s">
        <v>93</v>
      </c>
      <c r="G52" s="27">
        <v>75.600000000000009</v>
      </c>
      <c r="H52" s="27">
        <v>75.59753760000001</v>
      </c>
    </row>
    <row r="53" spans="1:8" x14ac:dyDescent="0.25">
      <c r="A53" s="26" t="s">
        <v>88</v>
      </c>
      <c r="B53" s="8">
        <v>908713</v>
      </c>
      <c r="C53" s="8" t="s">
        <v>111</v>
      </c>
      <c r="D53" s="8" t="s">
        <v>110</v>
      </c>
      <c r="E53" s="8" t="s">
        <v>93</v>
      </c>
      <c r="F53" s="8" t="s">
        <v>93</v>
      </c>
      <c r="G53" s="25">
        <v>194.4</v>
      </c>
      <c r="H53" s="25">
        <v>194.39915760000002</v>
      </c>
    </row>
    <row r="54" spans="1:8" x14ac:dyDescent="0.25">
      <c r="A54" s="28" t="s">
        <v>88</v>
      </c>
      <c r="B54" s="14">
        <v>908714</v>
      </c>
      <c r="C54" s="14" t="s">
        <v>109</v>
      </c>
      <c r="D54" s="14" t="s">
        <v>108</v>
      </c>
      <c r="E54" s="14" t="s">
        <v>93</v>
      </c>
      <c r="F54" s="14" t="s">
        <v>93</v>
      </c>
      <c r="G54" s="27">
        <v>345.59999999999997</v>
      </c>
      <c r="H54" s="27">
        <v>345.60063719999999</v>
      </c>
    </row>
    <row r="55" spans="1:8" x14ac:dyDescent="0.25">
      <c r="A55" s="26" t="s">
        <v>88</v>
      </c>
      <c r="B55" s="8">
        <v>908715</v>
      </c>
      <c r="C55" s="8" t="s">
        <v>107</v>
      </c>
      <c r="D55" s="8" t="s">
        <v>106</v>
      </c>
      <c r="E55" s="8" t="s">
        <v>93</v>
      </c>
      <c r="F55" s="8" t="s">
        <v>93</v>
      </c>
      <c r="G55" s="25">
        <v>540</v>
      </c>
      <c r="H55" s="25">
        <v>539.99979480000002</v>
      </c>
    </row>
    <row r="56" spans="1:8" x14ac:dyDescent="0.25">
      <c r="A56" s="28" t="s">
        <v>88</v>
      </c>
      <c r="B56" s="14">
        <v>908716</v>
      </c>
      <c r="C56" s="14" t="s">
        <v>105</v>
      </c>
      <c r="D56" s="14" t="s">
        <v>104</v>
      </c>
      <c r="E56" s="14" t="s">
        <v>93</v>
      </c>
      <c r="F56" s="14" t="s">
        <v>93</v>
      </c>
      <c r="G56" s="27">
        <v>756</v>
      </c>
      <c r="H56" s="27">
        <v>756.00099360000002</v>
      </c>
    </row>
    <row r="57" spans="1:8" x14ac:dyDescent="0.25">
      <c r="A57" s="26" t="s">
        <v>88</v>
      </c>
      <c r="B57" s="8">
        <v>908717</v>
      </c>
      <c r="C57" s="8" t="s">
        <v>103</v>
      </c>
      <c r="D57" s="8" t="s">
        <v>102</v>
      </c>
      <c r="E57" s="8" t="s">
        <v>93</v>
      </c>
      <c r="F57" s="8" t="s">
        <v>93</v>
      </c>
      <c r="G57" s="25">
        <v>1188</v>
      </c>
      <c r="H57" s="25">
        <v>1187.9969868000001</v>
      </c>
    </row>
    <row r="58" spans="1:8" x14ac:dyDescent="0.25">
      <c r="A58" s="28" t="s">
        <v>88</v>
      </c>
      <c r="B58" s="14">
        <v>908727</v>
      </c>
      <c r="C58" s="14" t="s">
        <v>101</v>
      </c>
      <c r="D58" s="14" t="s">
        <v>100</v>
      </c>
      <c r="E58" s="14" t="s">
        <v>93</v>
      </c>
      <c r="F58" s="14" t="s">
        <v>93</v>
      </c>
      <c r="G58" s="27">
        <v>97.2</v>
      </c>
      <c r="H58" s="27">
        <v>97.199578800000012</v>
      </c>
    </row>
    <row r="59" spans="1:8" x14ac:dyDescent="0.25">
      <c r="A59" s="26" t="s">
        <v>88</v>
      </c>
      <c r="B59" s="8">
        <v>908728</v>
      </c>
      <c r="C59" s="8" t="s">
        <v>99</v>
      </c>
      <c r="D59" s="8" t="s">
        <v>98</v>
      </c>
      <c r="E59" s="8" t="s">
        <v>93</v>
      </c>
      <c r="F59" s="8" t="s">
        <v>93</v>
      </c>
      <c r="G59" s="25">
        <v>151.20000000000002</v>
      </c>
      <c r="H59" s="25">
        <v>151.20147960000003</v>
      </c>
    </row>
    <row r="60" spans="1:8" x14ac:dyDescent="0.25">
      <c r="A60" s="28" t="s">
        <v>88</v>
      </c>
      <c r="B60" s="14">
        <v>908729</v>
      </c>
      <c r="C60" s="14" t="s">
        <v>97</v>
      </c>
      <c r="D60" s="14" t="s">
        <v>96</v>
      </c>
      <c r="E60" s="14" t="s">
        <v>93</v>
      </c>
      <c r="F60" s="14" t="s">
        <v>93</v>
      </c>
      <c r="G60" s="27">
        <v>194.4</v>
      </c>
      <c r="H60" s="27">
        <v>194.39915760000002</v>
      </c>
    </row>
    <row r="61" spans="1:8" x14ac:dyDescent="0.25">
      <c r="A61" s="26" t="s">
        <v>88</v>
      </c>
      <c r="B61" s="8">
        <v>908730</v>
      </c>
      <c r="C61" s="8" t="s">
        <v>95</v>
      </c>
      <c r="D61" s="8" t="s">
        <v>94</v>
      </c>
      <c r="E61" s="8" t="s">
        <v>93</v>
      </c>
      <c r="F61" s="8" t="s">
        <v>93</v>
      </c>
      <c r="G61" s="25">
        <v>237.60000000000002</v>
      </c>
      <c r="H61" s="25">
        <v>237.59683560000002</v>
      </c>
    </row>
    <row r="62" spans="1:8" ht="45" x14ac:dyDescent="0.25">
      <c r="A62" s="28" t="s">
        <v>92</v>
      </c>
      <c r="B62" s="14">
        <v>908742</v>
      </c>
      <c r="C62" s="14" t="s">
        <v>91</v>
      </c>
      <c r="D62" s="14" t="s">
        <v>91</v>
      </c>
      <c r="E62" s="14" t="s">
        <v>90</v>
      </c>
      <c r="F62" s="14" t="s">
        <v>89</v>
      </c>
      <c r="G62" s="27">
        <v>448.30799999999999</v>
      </c>
      <c r="H62" s="27">
        <v>448.30799999999999</v>
      </c>
    </row>
    <row r="63" spans="1:8" ht="45" x14ac:dyDescent="0.25">
      <c r="A63" s="26" t="s">
        <v>88</v>
      </c>
      <c r="B63" s="8">
        <v>908743</v>
      </c>
      <c r="C63" s="29" t="s">
        <v>87</v>
      </c>
      <c r="D63" s="8" t="s">
        <v>86</v>
      </c>
      <c r="E63" s="8" t="s">
        <v>85</v>
      </c>
      <c r="F63" s="8" t="s">
        <v>85</v>
      </c>
      <c r="G63" s="25">
        <v>272.18700000000001</v>
      </c>
      <c r="H63" s="25">
        <v>272.18700000000001</v>
      </c>
    </row>
    <row r="64" spans="1:8" ht="75" x14ac:dyDescent="0.25">
      <c r="A64" s="28" t="s">
        <v>82</v>
      </c>
      <c r="B64" s="14">
        <v>908744</v>
      </c>
      <c r="C64" s="14" t="s">
        <v>84</v>
      </c>
      <c r="D64" s="14"/>
      <c r="E64" s="14" t="s">
        <v>83</v>
      </c>
      <c r="F64" s="14"/>
      <c r="G64" s="27"/>
      <c r="H64" s="27">
        <v>151.20147960000003</v>
      </c>
    </row>
    <row r="65" spans="1:8" ht="60" x14ac:dyDescent="0.25">
      <c r="A65" s="26" t="s">
        <v>82</v>
      </c>
      <c r="B65" s="8">
        <v>908745</v>
      </c>
      <c r="C65" s="8" t="s">
        <v>81</v>
      </c>
      <c r="D65" s="8"/>
      <c r="E65" s="8" t="s">
        <v>80</v>
      </c>
      <c r="F65" s="8"/>
      <c r="G65" s="25"/>
      <c r="H65" s="25">
        <v>194.39915760000002</v>
      </c>
    </row>
    <row r="67" spans="1:8" ht="30" x14ac:dyDescent="0.25">
      <c r="A67" s="24" t="s">
        <v>79</v>
      </c>
      <c r="B67" s="23" t="s">
        <v>78</v>
      </c>
      <c r="C67" s="23" t="s">
        <v>77</v>
      </c>
      <c r="D67" s="23" t="s">
        <v>76</v>
      </c>
      <c r="E67" s="23" t="s">
        <v>75</v>
      </c>
      <c r="F67" s="22" t="s">
        <v>74</v>
      </c>
      <c r="G67" s="22" t="s">
        <v>73</v>
      </c>
      <c r="H67" s="21" t="s">
        <v>72</v>
      </c>
    </row>
    <row r="68" spans="1:8" ht="30" x14ac:dyDescent="0.25">
      <c r="A68" s="15" t="s">
        <v>62</v>
      </c>
      <c r="B68" s="14" t="s">
        <v>71</v>
      </c>
      <c r="C68" s="13" t="s">
        <v>70</v>
      </c>
      <c r="D68" s="13"/>
      <c r="E68" s="12"/>
      <c r="F68" s="12"/>
      <c r="G68" s="11">
        <v>63.02</v>
      </c>
      <c r="H68" s="10" t="s">
        <v>5</v>
      </c>
    </row>
    <row r="69" spans="1:8" ht="30" x14ac:dyDescent="0.25">
      <c r="A69" s="9" t="s">
        <v>62</v>
      </c>
      <c r="B69" s="8" t="s">
        <v>69</v>
      </c>
      <c r="C69" s="6" t="s">
        <v>68</v>
      </c>
      <c r="D69" s="20"/>
      <c r="E69" s="17"/>
      <c r="F69" s="5"/>
      <c r="G69" s="5">
        <v>650</v>
      </c>
      <c r="H69" s="4" t="s">
        <v>5</v>
      </c>
    </row>
    <row r="70" spans="1:8" ht="30" x14ac:dyDescent="0.25">
      <c r="A70" s="15" t="s">
        <v>62</v>
      </c>
      <c r="B70" s="14" t="s">
        <v>67</v>
      </c>
      <c r="C70" s="12" t="s">
        <v>66</v>
      </c>
      <c r="D70" s="12"/>
      <c r="E70" s="12"/>
      <c r="F70" s="11"/>
      <c r="G70" s="11">
        <v>35</v>
      </c>
      <c r="H70" s="10" t="s">
        <v>5</v>
      </c>
    </row>
    <row r="71" spans="1:8" ht="38.25" x14ac:dyDescent="0.25">
      <c r="A71" s="9" t="s">
        <v>62</v>
      </c>
      <c r="B71" s="8"/>
      <c r="C71" s="20" t="s">
        <v>65</v>
      </c>
      <c r="D71" s="6"/>
      <c r="E71" s="17"/>
      <c r="F71" s="5"/>
      <c r="G71" s="5"/>
      <c r="H71" s="4" t="s">
        <v>5</v>
      </c>
    </row>
    <row r="72" spans="1:8" ht="30" x14ac:dyDescent="0.25">
      <c r="A72" s="15" t="s">
        <v>62</v>
      </c>
      <c r="B72" s="14" t="s">
        <v>64</v>
      </c>
      <c r="C72" s="12" t="s">
        <v>63</v>
      </c>
      <c r="D72" s="19"/>
      <c r="E72" s="18"/>
      <c r="F72" s="11"/>
      <c r="G72" s="11">
        <v>400</v>
      </c>
      <c r="H72" s="10" t="s">
        <v>5</v>
      </c>
    </row>
    <row r="73" spans="1:8" ht="30" x14ac:dyDescent="0.25">
      <c r="A73" s="9" t="s">
        <v>62</v>
      </c>
      <c r="B73" s="8" t="s">
        <v>61</v>
      </c>
      <c r="C73" s="6" t="s">
        <v>60</v>
      </c>
      <c r="D73" s="6"/>
      <c r="E73" s="17"/>
      <c r="F73" s="5"/>
      <c r="G73" s="5">
        <v>500</v>
      </c>
      <c r="H73" s="4" t="s">
        <v>5</v>
      </c>
    </row>
    <row r="74" spans="1:8" ht="51" x14ac:dyDescent="0.25">
      <c r="A74" s="15" t="s">
        <v>43</v>
      </c>
      <c r="B74" s="14" t="s">
        <v>59</v>
      </c>
      <c r="C74" s="13" t="s">
        <v>58</v>
      </c>
      <c r="D74" s="13"/>
      <c r="E74" s="12"/>
      <c r="F74" s="12"/>
      <c r="G74" s="11">
        <v>20000</v>
      </c>
      <c r="H74" s="10" t="s">
        <v>25</v>
      </c>
    </row>
    <row r="75" spans="1:8" ht="51" x14ac:dyDescent="0.25">
      <c r="A75" s="9" t="s">
        <v>43</v>
      </c>
      <c r="B75" s="8" t="s">
        <v>57</v>
      </c>
      <c r="C75" s="7" t="s">
        <v>56</v>
      </c>
      <c r="D75" s="7"/>
      <c r="E75" s="6"/>
      <c r="F75" s="6"/>
      <c r="G75" s="5">
        <v>25720</v>
      </c>
      <c r="H75" s="4" t="s">
        <v>25</v>
      </c>
    </row>
    <row r="76" spans="1:8" ht="51" x14ac:dyDescent="0.25">
      <c r="A76" s="15" t="s">
        <v>43</v>
      </c>
      <c r="B76" s="14" t="s">
        <v>55</v>
      </c>
      <c r="C76" s="13" t="s">
        <v>54</v>
      </c>
      <c r="D76" s="13"/>
      <c r="E76" s="12"/>
      <c r="F76" s="12"/>
      <c r="G76" s="11">
        <v>30000</v>
      </c>
      <c r="H76" s="10" t="s">
        <v>25</v>
      </c>
    </row>
    <row r="77" spans="1:8" ht="30" x14ac:dyDescent="0.25">
      <c r="A77" s="9" t="s">
        <v>43</v>
      </c>
      <c r="B77" s="8" t="s">
        <v>53</v>
      </c>
      <c r="C77" s="7" t="s">
        <v>52</v>
      </c>
      <c r="D77" s="7"/>
      <c r="E77" s="6"/>
      <c r="F77" s="6"/>
      <c r="G77" s="5">
        <v>3300</v>
      </c>
      <c r="H77" s="4" t="s">
        <v>25</v>
      </c>
    </row>
    <row r="78" spans="1:8" ht="51" x14ac:dyDescent="0.25">
      <c r="A78" s="15" t="s">
        <v>43</v>
      </c>
      <c r="B78" s="14" t="s">
        <v>51</v>
      </c>
      <c r="C78" s="13" t="s">
        <v>50</v>
      </c>
      <c r="D78" s="13"/>
      <c r="E78" s="12"/>
      <c r="F78" s="12"/>
      <c r="G78" s="11">
        <v>18900</v>
      </c>
      <c r="H78" s="10" t="s">
        <v>5</v>
      </c>
    </row>
    <row r="79" spans="1:8" ht="63.75" x14ac:dyDescent="0.25">
      <c r="A79" s="9" t="s">
        <v>43</v>
      </c>
      <c r="B79" s="8" t="s">
        <v>49</v>
      </c>
      <c r="C79" s="7" t="s">
        <v>48</v>
      </c>
      <c r="D79" s="7"/>
      <c r="E79" s="6"/>
      <c r="F79" s="6"/>
      <c r="G79" s="5">
        <v>23520</v>
      </c>
      <c r="H79" s="4" t="s">
        <v>5</v>
      </c>
    </row>
    <row r="80" spans="1:8" ht="51" x14ac:dyDescent="0.25">
      <c r="A80" s="15" t="s">
        <v>43</v>
      </c>
      <c r="B80" s="14" t="s">
        <v>47</v>
      </c>
      <c r="C80" s="13" t="s">
        <v>46</v>
      </c>
      <c r="D80" s="13"/>
      <c r="E80" s="12"/>
      <c r="F80" s="12"/>
      <c r="G80" s="11">
        <v>27800</v>
      </c>
      <c r="H80" s="10" t="s">
        <v>5</v>
      </c>
    </row>
    <row r="81" spans="1:8" ht="30" x14ac:dyDescent="0.25">
      <c r="A81" s="9" t="s">
        <v>43</v>
      </c>
      <c r="B81" s="8" t="s">
        <v>45</v>
      </c>
      <c r="C81" s="7" t="s">
        <v>44</v>
      </c>
      <c r="D81" s="7"/>
      <c r="E81" s="6"/>
      <c r="F81" s="6"/>
      <c r="G81" s="5">
        <v>3300</v>
      </c>
      <c r="H81" s="4" t="s">
        <v>5</v>
      </c>
    </row>
    <row r="82" spans="1:8" ht="30" x14ac:dyDescent="0.25">
      <c r="A82" s="15" t="s">
        <v>43</v>
      </c>
      <c r="B82" s="14" t="s">
        <v>42</v>
      </c>
      <c r="C82" s="13" t="s">
        <v>41</v>
      </c>
      <c r="D82" s="13"/>
      <c r="E82" s="12"/>
      <c r="F82" s="12"/>
      <c r="G82" s="11">
        <v>1100</v>
      </c>
      <c r="H82" s="10" t="s">
        <v>5</v>
      </c>
    </row>
    <row r="83" spans="1:8" x14ac:dyDescent="0.25">
      <c r="A83" s="9" t="s">
        <v>39</v>
      </c>
      <c r="B83" s="8" t="s">
        <v>40</v>
      </c>
      <c r="C83" s="7"/>
      <c r="D83" s="7"/>
      <c r="E83" s="6"/>
      <c r="F83" s="6">
        <v>170</v>
      </c>
      <c r="G83" s="5">
        <v>160.55000000000001</v>
      </c>
      <c r="H83" s="4" t="s">
        <v>37</v>
      </c>
    </row>
    <row r="84" spans="1:8" x14ac:dyDescent="0.25">
      <c r="A84" s="15" t="s">
        <v>39</v>
      </c>
      <c r="B84" s="14" t="s">
        <v>38</v>
      </c>
      <c r="C84" s="13"/>
      <c r="D84" s="13"/>
      <c r="E84" s="12"/>
      <c r="F84" s="12">
        <v>245</v>
      </c>
      <c r="G84" s="11">
        <v>229.9</v>
      </c>
      <c r="H84" s="10" t="s">
        <v>37</v>
      </c>
    </row>
    <row r="85" spans="1:8" ht="293.25" x14ac:dyDescent="0.25">
      <c r="A85" s="9" t="s">
        <v>36</v>
      </c>
      <c r="B85" s="8" t="s">
        <v>35</v>
      </c>
      <c r="C85" s="7" t="s">
        <v>34</v>
      </c>
      <c r="D85" s="7"/>
      <c r="E85" s="6" t="s">
        <v>33</v>
      </c>
      <c r="F85" s="6"/>
      <c r="G85" s="5"/>
      <c r="H85" s="4" t="s">
        <v>32</v>
      </c>
    </row>
    <row r="86" spans="1:8" ht="30" x14ac:dyDescent="0.25">
      <c r="A86" s="15" t="s">
        <v>4</v>
      </c>
      <c r="B86" s="14" t="s">
        <v>31</v>
      </c>
      <c r="C86" s="13" t="s">
        <v>30</v>
      </c>
      <c r="D86" s="13"/>
      <c r="E86" s="12"/>
      <c r="F86" s="12">
        <v>10</v>
      </c>
      <c r="G86" s="11"/>
      <c r="H86" s="10" t="s">
        <v>25</v>
      </c>
    </row>
    <row r="87" spans="1:8" ht="30" x14ac:dyDescent="0.25">
      <c r="A87" s="9" t="s">
        <v>4</v>
      </c>
      <c r="B87" s="8" t="s">
        <v>29</v>
      </c>
      <c r="C87" s="7" t="s">
        <v>28</v>
      </c>
      <c r="D87" s="7"/>
      <c r="E87" s="6"/>
      <c r="F87" s="6">
        <v>165</v>
      </c>
      <c r="G87" s="5"/>
      <c r="H87" s="4" t="s">
        <v>25</v>
      </c>
    </row>
    <row r="88" spans="1:8" ht="30" x14ac:dyDescent="0.25">
      <c r="A88" s="15" t="s">
        <v>4</v>
      </c>
      <c r="B88" s="14" t="s">
        <v>27</v>
      </c>
      <c r="C88" s="13" t="s">
        <v>26</v>
      </c>
      <c r="D88" s="13"/>
      <c r="E88" s="12"/>
      <c r="F88" s="12">
        <v>270</v>
      </c>
      <c r="G88" s="11"/>
      <c r="H88" s="10" t="s">
        <v>25</v>
      </c>
    </row>
    <row r="89" spans="1:8" ht="45" x14ac:dyDescent="0.25">
      <c r="A89" s="9" t="s">
        <v>4</v>
      </c>
      <c r="B89" s="8" t="s">
        <v>24</v>
      </c>
      <c r="C89" s="7" t="s">
        <v>23</v>
      </c>
      <c r="D89" s="7" t="s">
        <v>22</v>
      </c>
      <c r="E89" s="6" t="s">
        <v>9</v>
      </c>
      <c r="F89" s="6">
        <v>368</v>
      </c>
      <c r="G89" s="5">
        <v>368</v>
      </c>
      <c r="H89" s="4" t="s">
        <v>18</v>
      </c>
    </row>
    <row r="90" spans="1:8" ht="51" x14ac:dyDescent="0.25">
      <c r="A90" s="15" t="s">
        <v>4</v>
      </c>
      <c r="B90" s="14" t="s">
        <v>21</v>
      </c>
      <c r="C90" s="13" t="s">
        <v>20</v>
      </c>
      <c r="D90" s="13" t="s">
        <v>19</v>
      </c>
      <c r="E90" s="12" t="s">
        <v>9</v>
      </c>
      <c r="F90" s="12">
        <v>368</v>
      </c>
      <c r="G90" s="11">
        <v>368</v>
      </c>
      <c r="H90" s="10" t="s">
        <v>18</v>
      </c>
    </row>
    <row r="91" spans="1:8" ht="38.25" x14ac:dyDescent="0.25">
      <c r="A91" s="9" t="s">
        <v>4</v>
      </c>
      <c r="B91" s="8" t="s">
        <v>17</v>
      </c>
      <c r="C91" s="7" t="s">
        <v>16</v>
      </c>
      <c r="D91" s="7"/>
      <c r="E91" s="6"/>
      <c r="F91" s="6"/>
      <c r="G91" s="5">
        <v>203</v>
      </c>
      <c r="H91" s="4" t="s">
        <v>5</v>
      </c>
    </row>
    <row r="92" spans="1:8" ht="38.25" x14ac:dyDescent="0.25">
      <c r="A92" s="15" t="s">
        <v>4</v>
      </c>
      <c r="B92" s="14" t="s">
        <v>15</v>
      </c>
      <c r="C92" s="13" t="s">
        <v>14</v>
      </c>
      <c r="D92" s="13"/>
      <c r="E92" s="12"/>
      <c r="F92" s="12"/>
      <c r="G92" s="11">
        <v>203</v>
      </c>
      <c r="H92" s="10" t="s">
        <v>5</v>
      </c>
    </row>
    <row r="93" spans="1:8" ht="25.5" x14ac:dyDescent="0.25">
      <c r="A93" s="9" t="s">
        <v>4</v>
      </c>
      <c r="B93" s="8"/>
      <c r="C93" s="16" t="s">
        <v>13</v>
      </c>
      <c r="D93" s="7"/>
      <c r="E93" s="6" t="s">
        <v>9</v>
      </c>
      <c r="F93" s="6"/>
      <c r="G93" s="5"/>
      <c r="H93" s="4" t="s">
        <v>8</v>
      </c>
    </row>
    <row r="94" spans="1:8" ht="30" x14ac:dyDescent="0.25">
      <c r="A94" s="15" t="s">
        <v>4</v>
      </c>
      <c r="B94" s="14" t="s">
        <v>12</v>
      </c>
      <c r="C94" s="13" t="s">
        <v>11</v>
      </c>
      <c r="D94" s="13"/>
      <c r="E94" s="12"/>
      <c r="F94" s="12"/>
      <c r="G94" s="11">
        <v>165</v>
      </c>
      <c r="H94" s="10" t="s">
        <v>5</v>
      </c>
    </row>
    <row r="95" spans="1:8" ht="25.5" x14ac:dyDescent="0.25">
      <c r="A95" s="9" t="s">
        <v>4</v>
      </c>
      <c r="B95" s="8"/>
      <c r="C95" s="16" t="s">
        <v>10</v>
      </c>
      <c r="D95" s="7"/>
      <c r="E95" s="6" t="s">
        <v>9</v>
      </c>
      <c r="F95" s="6"/>
      <c r="G95" s="5"/>
      <c r="H95" s="4" t="s">
        <v>8</v>
      </c>
    </row>
    <row r="96" spans="1:8" ht="30" x14ac:dyDescent="0.25">
      <c r="A96" s="15" t="s">
        <v>4</v>
      </c>
      <c r="B96" s="14" t="s">
        <v>7</v>
      </c>
      <c r="C96" s="13" t="s">
        <v>6</v>
      </c>
      <c r="D96" s="13"/>
      <c r="E96" s="12"/>
      <c r="F96" s="12"/>
      <c r="G96" s="11">
        <v>30</v>
      </c>
      <c r="H96" s="10" t="s">
        <v>5</v>
      </c>
    </row>
    <row r="97" spans="1:8" ht="30" x14ac:dyDescent="0.25">
      <c r="A97" s="9" t="s">
        <v>4</v>
      </c>
      <c r="B97" s="8" t="s">
        <v>3</v>
      </c>
      <c r="C97" s="7" t="s">
        <v>2</v>
      </c>
      <c r="D97" s="7" t="s">
        <v>1</v>
      </c>
      <c r="E97" s="6"/>
      <c r="F97" s="6"/>
      <c r="G97" s="5">
        <v>4.8499999999999996</v>
      </c>
      <c r="H97" s="4" t="s">
        <v>0</v>
      </c>
    </row>
  </sheetData>
  <conditionalFormatting sqref="H2 H4">
    <cfRule type="cellIs" dxfId="5" priority="6" operator="greaterThan">
      <formula>$G2</formula>
    </cfRule>
  </conditionalFormatting>
  <conditionalFormatting sqref="H2 H4">
    <cfRule type="cellIs" dxfId="4" priority="5" operator="greaterThan">
      <formula>$G2</formula>
    </cfRule>
  </conditionalFormatting>
  <conditionalFormatting sqref="H3">
    <cfRule type="cellIs" dxfId="3" priority="4" operator="greaterThan">
      <formula>$G3</formula>
    </cfRule>
  </conditionalFormatting>
  <conditionalFormatting sqref="H3">
    <cfRule type="cellIs" dxfId="2" priority="3" operator="greaterThan">
      <formula>$G3</formula>
    </cfRule>
  </conditionalFormatting>
  <conditionalFormatting sqref="G3">
    <cfRule type="cellIs" dxfId="1" priority="2" operator="greaterThan">
      <formula>$G3</formula>
    </cfRule>
  </conditionalFormatting>
  <conditionalFormatting sqref="G3">
    <cfRule type="cellIs" dxfId="0" priority="1" operator="greaterThan">
      <formula>$G3</formula>
    </cfRule>
  </conditionalFormatting>
  <pageMargins left="0.70866141732283472" right="0.70866141732283472" top="0.74803149606299213" bottom="0.74803149606299213" header="0.31496062992125984" footer="0.31496062992125984"/>
  <pageSetup paperSize="9" scale="6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Listeler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Abdullah_Pekak</dc:creator>
  <cp:lastModifiedBy>Abdullah_Pekak</cp:lastModifiedBy>
  <dcterms:created xsi:type="dcterms:W3CDTF">2018-02-04T19:31:04Z</dcterms:created>
  <dcterms:modified xsi:type="dcterms:W3CDTF">2018-02-04T19:31:23Z</dcterms:modified>
</cp:coreProperties>
</file>