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fuk.aydeniz\Desktop\TKHK Maaş Promosyon Dos\yeni ihale\"/>
    </mc:Choice>
  </mc:AlternateContent>
  <bookViews>
    <workbookView xWindow="0" yWindow="0" windowWidth="21570" windowHeight="8175"/>
  </bookViews>
  <sheets>
    <sheet name="DETAY " sheetId="2" r:id="rId1"/>
  </sheets>
  <definedNames>
    <definedName name="_xlnm.Print_Area" localSheetId="0">'DETAY '!$A$1:$I$979</definedName>
    <definedName name="_xlnm.Print_Titles" localSheetId="0">'DETAY '!$2:$5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H6" i="2"/>
  <c r="G6" i="2"/>
  <c r="F6" i="2"/>
  <c r="I848" i="2"/>
  <c r="H848" i="2"/>
  <c r="G848" i="2"/>
  <c r="F848" i="2"/>
  <c r="I974" i="2" l="1"/>
  <c r="I973" i="2" s="1"/>
  <c r="H973" i="2"/>
  <c r="G973" i="2"/>
  <c r="F973" i="2"/>
  <c r="I970" i="2"/>
  <c r="H970" i="2"/>
  <c r="G970" i="2"/>
  <c r="F970" i="2"/>
  <c r="I969" i="2"/>
  <c r="I968" i="2" s="1"/>
  <c r="H968" i="2"/>
  <c r="G968" i="2"/>
  <c r="F968" i="2"/>
  <c r="I967" i="2"/>
  <c r="I966" i="2"/>
  <c r="I965" i="2"/>
  <c r="I964" i="2"/>
  <c r="I963" i="2"/>
  <c r="I962" i="2"/>
  <c r="I961" i="2"/>
  <c r="H960" i="2"/>
  <c r="G960" i="2"/>
  <c r="F960" i="2"/>
  <c r="I956" i="2"/>
  <c r="H956" i="2"/>
  <c r="G956" i="2"/>
  <c r="F956" i="2"/>
  <c r="I955" i="2"/>
  <c r="I954" i="2" s="1"/>
  <c r="H954" i="2"/>
  <c r="G954" i="2"/>
  <c r="F954" i="2"/>
  <c r="I953" i="2"/>
  <c r="I952" i="2"/>
  <c r="I951" i="2"/>
  <c r="I950" i="2"/>
  <c r="I949" i="2"/>
  <c r="I948" i="2"/>
  <c r="I947" i="2"/>
  <c r="I946" i="2"/>
  <c r="I945" i="2"/>
  <c r="I944" i="2"/>
  <c r="I943" i="2"/>
  <c r="I942" i="2"/>
  <c r="H941" i="2"/>
  <c r="G941" i="2"/>
  <c r="F941" i="2"/>
  <c r="I938" i="2"/>
  <c r="H938" i="2"/>
  <c r="G938" i="2"/>
  <c r="F938" i="2"/>
  <c r="I922" i="2"/>
  <c r="H922" i="2"/>
  <c r="G922" i="2"/>
  <c r="F922" i="2"/>
  <c r="I921" i="2"/>
  <c r="I920" i="2"/>
  <c r="H920" i="2"/>
  <c r="G920" i="2"/>
  <c r="F920" i="2"/>
  <c r="I919" i="2"/>
  <c r="I918" i="2"/>
  <c r="I917" i="2"/>
  <c r="I916" i="2"/>
  <c r="I915" i="2"/>
  <c r="I914" i="2"/>
  <c r="I913" i="2"/>
  <c r="I912" i="2"/>
  <c r="I911" i="2"/>
  <c r="I910" i="2"/>
  <c r="I909" i="2"/>
  <c r="I908" i="2"/>
  <c r="I907" i="2"/>
  <c r="I906" i="2"/>
  <c r="I905" i="2"/>
  <c r="I904" i="2"/>
  <c r="I903" i="2"/>
  <c r="H902" i="2"/>
  <c r="G902" i="2"/>
  <c r="F902" i="2"/>
  <c r="I901" i="2"/>
  <c r="I900" i="2"/>
  <c r="H900" i="2"/>
  <c r="G900" i="2"/>
  <c r="F900" i="2"/>
  <c r="I897" i="2"/>
  <c r="H897" i="2"/>
  <c r="G897" i="2"/>
  <c r="F897" i="2"/>
  <c r="I882" i="2"/>
  <c r="H882" i="2"/>
  <c r="G882" i="2"/>
  <c r="F882" i="2"/>
  <c r="I881" i="2"/>
  <c r="I874" i="2" s="1"/>
  <c r="H874" i="2"/>
  <c r="G874" i="2"/>
  <c r="F874" i="2"/>
  <c r="I824" i="2"/>
  <c r="H824" i="2"/>
  <c r="G824" i="2"/>
  <c r="F824" i="2"/>
  <c r="I812" i="2"/>
  <c r="H812" i="2"/>
  <c r="G812" i="2"/>
  <c r="F812" i="2"/>
  <c r="I788" i="2"/>
  <c r="H788" i="2"/>
  <c r="G788" i="2"/>
  <c r="F788" i="2"/>
  <c r="I745" i="2"/>
  <c r="H745" i="2"/>
  <c r="G745" i="2"/>
  <c r="F745" i="2"/>
  <c r="I724" i="2"/>
  <c r="H724" i="2"/>
  <c r="G724" i="2"/>
  <c r="F724" i="2"/>
  <c r="I703" i="2"/>
  <c r="H703" i="2"/>
  <c r="G703" i="2"/>
  <c r="F703" i="2"/>
  <c r="I685" i="2"/>
  <c r="H685" i="2"/>
  <c r="G685" i="2"/>
  <c r="F685" i="2"/>
  <c r="I679" i="2"/>
  <c r="H679" i="2"/>
  <c r="G679" i="2"/>
  <c r="F679" i="2"/>
  <c r="I674" i="2"/>
  <c r="H674" i="2"/>
  <c r="G674" i="2"/>
  <c r="F674" i="2"/>
  <c r="I628" i="2"/>
  <c r="H628" i="2"/>
  <c r="G628" i="2"/>
  <c r="F628" i="2"/>
  <c r="I616" i="2"/>
  <c r="H616" i="2"/>
  <c r="G616" i="2"/>
  <c r="F616" i="2"/>
  <c r="I594" i="2"/>
  <c r="H594" i="2"/>
  <c r="G594" i="2"/>
  <c r="F594" i="2"/>
  <c r="I584" i="2"/>
  <c r="H584" i="2"/>
  <c r="G584" i="2"/>
  <c r="F584" i="2"/>
  <c r="I567" i="2"/>
  <c r="H567" i="2"/>
  <c r="G567" i="2"/>
  <c r="F567" i="2"/>
  <c r="I547" i="2"/>
  <c r="H547" i="2"/>
  <c r="G547" i="2"/>
  <c r="F547" i="2"/>
  <c r="I532" i="2"/>
  <c r="H532" i="2"/>
  <c r="G532" i="2"/>
  <c r="F532" i="2"/>
  <c r="I517" i="2"/>
  <c r="H517" i="2"/>
  <c r="G517" i="2"/>
  <c r="F517" i="2"/>
  <c r="I496" i="2"/>
  <c r="H496" i="2"/>
  <c r="G496" i="2"/>
  <c r="F496" i="2"/>
  <c r="I479" i="2"/>
  <c r="H479" i="2"/>
  <c r="G479" i="2"/>
  <c r="F479" i="2"/>
  <c r="I448" i="2"/>
  <c r="H448" i="2"/>
  <c r="G448" i="2"/>
  <c r="F448" i="2"/>
  <c r="I418" i="2"/>
  <c r="H418" i="2"/>
  <c r="G418" i="2"/>
  <c r="F418" i="2"/>
  <c r="I383" i="2"/>
  <c r="H383" i="2"/>
  <c r="G383" i="2"/>
  <c r="F383" i="2"/>
  <c r="I371" i="2"/>
  <c r="H371" i="2"/>
  <c r="G371" i="2"/>
  <c r="F371" i="2"/>
  <c r="I343" i="2"/>
  <c r="H343" i="2"/>
  <c r="G343" i="2"/>
  <c r="F343" i="2"/>
  <c r="I328" i="2"/>
  <c r="H328" i="2"/>
  <c r="G328" i="2"/>
  <c r="F328" i="2"/>
  <c r="I302" i="2"/>
  <c r="H302" i="2"/>
  <c r="G302" i="2"/>
  <c r="F302" i="2"/>
  <c r="I273" i="2"/>
  <c r="H273" i="2"/>
  <c r="G273" i="2"/>
  <c r="F273" i="2"/>
  <c r="I259" i="2"/>
  <c r="H259" i="2"/>
  <c r="G259" i="2"/>
  <c r="F259" i="2"/>
  <c r="I237" i="2"/>
  <c r="H237" i="2"/>
  <c r="G237" i="2"/>
  <c r="F237" i="2"/>
  <c r="I193" i="2"/>
  <c r="H193" i="2"/>
  <c r="G193" i="2"/>
  <c r="F193" i="2"/>
  <c r="I120" i="2"/>
  <c r="I119" i="2"/>
  <c r="I118" i="2"/>
  <c r="I117" i="2"/>
  <c r="I116" i="2"/>
  <c r="I115" i="2"/>
  <c r="I114" i="2"/>
  <c r="I113" i="2"/>
  <c r="I112" i="2"/>
  <c r="I111" i="2"/>
  <c r="I110" i="2"/>
  <c r="I109" i="2"/>
  <c r="I108" i="2"/>
  <c r="I107" i="2"/>
  <c r="I106" i="2"/>
  <c r="I105" i="2"/>
  <c r="I104" i="2"/>
  <c r="I103" i="2"/>
  <c r="I102" i="2"/>
  <c r="I101" i="2"/>
  <c r="I66" i="2"/>
  <c r="I65" i="2"/>
  <c r="I30" i="2"/>
  <c r="I29" i="2"/>
  <c r="I902" i="2" l="1"/>
  <c r="I941" i="2"/>
  <c r="I960" i="2"/>
</calcChain>
</file>

<file path=xl/comments1.xml><?xml version="1.0" encoding="utf-8"?>
<comments xmlns="http://schemas.openxmlformats.org/spreadsheetml/2006/main">
  <authors>
    <author>Yazar</author>
  </authors>
  <commentList>
    <comment ref="F821" authorId="0" shapeId="0">
      <text>
        <r>
          <rPr>
            <b/>
            <sz val="16"/>
            <color indexed="81"/>
            <rFont val="Tahoma"/>
            <family val="2"/>
            <charset val="162"/>
          </rPr>
          <t>Yazar:</t>
        </r>
        <r>
          <rPr>
            <sz val="16"/>
            <color indexed="81"/>
            <rFont val="Tahoma"/>
            <family val="2"/>
            <charset val="162"/>
          </rPr>
          <t xml:space="preserve">
Silivri Ceza İnfaz Kurumu Devlet Hastanesi mali açıdan Silivri Devlet Hastanesine bağlı olduğundan ödemeler Silivri Devlet Hastanesi tarafından  yapılmaktadır</t>
        </r>
      </text>
    </comment>
  </commentList>
</comments>
</file>

<file path=xl/sharedStrings.xml><?xml version="1.0" encoding="utf-8"?>
<sst xmlns="http://schemas.openxmlformats.org/spreadsheetml/2006/main" count="1905" uniqueCount="1049">
  <si>
    <t>HAVUZA DAHİL OLACAK</t>
  </si>
  <si>
    <t>YIL</t>
  </si>
  <si>
    <t>SAĞLIK TESİSİ SAYISI</t>
  </si>
  <si>
    <t>PERSONEL SAYISI</t>
  </si>
  <si>
    <t>MAAŞ</t>
  </si>
  <si>
    <t>EK ÖDEME</t>
  </si>
  <si>
    <t>TOPLAM</t>
  </si>
  <si>
    <t>ADANA</t>
  </si>
  <si>
    <t>Adana Devlet Hastanesi</t>
  </si>
  <si>
    <t>ADIYAMAN</t>
  </si>
  <si>
    <t xml:space="preserve">Çelikhan İlçe Devlet Hastanesi </t>
  </si>
  <si>
    <t>Adıyaman Ağız ve Diş Sağlığı Merkezi</t>
  </si>
  <si>
    <t>Sağlık Bakanlığı Adıyaman Üniversitesi Eğitim ve Araştırma Hastanesi</t>
  </si>
  <si>
    <t>AFYONKARAHİSAR</t>
  </si>
  <si>
    <t>Afyonkarahisar Genel Sekreterliği</t>
  </si>
  <si>
    <t>Çay Devlet Hastanesi</t>
  </si>
  <si>
    <t>AĞRI</t>
  </si>
  <si>
    <t>Tutak Devlet Hastanesi</t>
  </si>
  <si>
    <t>Diyadin Devlet Hastanesi</t>
  </si>
  <si>
    <t>Hamur Devlet Hastanesi</t>
  </si>
  <si>
    <t>Taşlıçay Devlet  Hastanesi</t>
  </si>
  <si>
    <t>AKSARAY</t>
  </si>
  <si>
    <t>Eskil Devlet Hastanesi</t>
  </si>
  <si>
    <t>ANKARA-1</t>
  </si>
  <si>
    <t>Ankara Ulus Devlet Hastanesi</t>
  </si>
  <si>
    <t>ANKARA-2</t>
  </si>
  <si>
    <t>ANKARA PROF.DR.CELAL ERTUĞ ETİMESGUT DEVLET HASTANESİ</t>
  </si>
  <si>
    <t>ANTALYA</t>
  </si>
  <si>
    <t>AKSEKİ DEVLET HASTANESİ</t>
  </si>
  <si>
    <t>MANAVGAT AĞIZ DİŞ SAĞLIĞI MERKEZİ</t>
  </si>
  <si>
    <t>MANAVGAT DEVLET HASTANESİ</t>
  </si>
  <si>
    <t>ANTALYA EĞİTİM ARAŞTIRMA HASTANESİ</t>
  </si>
  <si>
    <t>ARDAHAN</t>
  </si>
  <si>
    <t>Ardahan Ağız Ve Diş Sağlığı Hastanesi</t>
  </si>
  <si>
    <t>Ardahan Göle Devlet Hastanesi</t>
  </si>
  <si>
    <t>AYDIN</t>
  </si>
  <si>
    <t>AYDIN İLİ KHB GENEL SEKRETERLİĞİ</t>
  </si>
  <si>
    <t>BALIKESİR</t>
  </si>
  <si>
    <t xml:space="preserve">Balıkesir Kamu Hastaneler Birliği Genel Sekreterliği </t>
  </si>
  <si>
    <t>Balıkesir Göğüs Hastalıkları Hastanesi</t>
  </si>
  <si>
    <t>BATMAN</t>
  </si>
  <si>
    <t>Batman İli Genel Sekreterliği</t>
  </si>
  <si>
    <t>BİLECİK</t>
  </si>
  <si>
    <t xml:space="preserve">Bilecik İli Kamu Hastaneler Birliği Genel Sekreterliği </t>
  </si>
  <si>
    <t>Söğüt  Devlet Hastanesi</t>
  </si>
  <si>
    <t>BİNGÖL</t>
  </si>
  <si>
    <t>Karlıova Devlet Hastanesi</t>
  </si>
  <si>
    <t>Solhan Devlet Hastanesi</t>
  </si>
  <si>
    <t>BİTLİS</t>
  </si>
  <si>
    <t>Hizan Devlet Hastanesi</t>
  </si>
  <si>
    <t>Güroymak Devlet Hastanesi</t>
  </si>
  <si>
    <t>Ahlat Devlet Hastanesi</t>
  </si>
  <si>
    <t>DENİZLİ</t>
  </si>
  <si>
    <t>Denizli İli KHB Genel Sekreterliği</t>
  </si>
  <si>
    <t>DİYARBAKIR</t>
  </si>
  <si>
    <t>Eğil İlçe Devlet Hastanesi</t>
  </si>
  <si>
    <t>Kulp İlçe Devlet Hastanesi</t>
  </si>
  <si>
    <t>Çermik İlçe Devlet Hastanesi</t>
  </si>
  <si>
    <t>Bismil İlçe Devlet Hastanesi</t>
  </si>
  <si>
    <t>EDİRNE</t>
  </si>
  <si>
    <t>Uzunköprü Devlet Hastanesi</t>
  </si>
  <si>
    <t>ELAZIĞ</t>
  </si>
  <si>
    <t>Maden Devlet Hastanesi</t>
  </si>
  <si>
    <t>Karakoçan Devlet Hastanesi</t>
  </si>
  <si>
    <t>ERZURUM</t>
  </si>
  <si>
    <t>Ağız ve Diş Sağlığı Merkezi</t>
  </si>
  <si>
    <t>GÜMÜŞHANE</t>
  </si>
  <si>
    <t xml:space="preserve">Gümüşhane İli Kamu Hastaneler Birliği Genel Sekreterliği </t>
  </si>
  <si>
    <t>HAKKARİ</t>
  </si>
  <si>
    <t>Şemdinli Devlet Hastanesi</t>
  </si>
  <si>
    <t>Çukurca Devlet Hastanesi</t>
  </si>
  <si>
    <t>İSTANBUL ANADOLU GÜNEY</t>
  </si>
  <si>
    <t xml:space="preserve">DERVİŞ ALİ HESNA CEYLAN ADSM </t>
  </si>
  <si>
    <t>İSTANBUL ANADOLU KUZEY</t>
  </si>
  <si>
    <t>Erenköy Fizik Tedavi Ve Rehabilitasyon Merkezi</t>
  </si>
  <si>
    <t>Erenköy Ruh Ve Sinir Hastalıkları Eğitim Ve Araştırma Hastanesi</t>
  </si>
  <si>
    <t>Fatih Sultan Mehmet Eğitim Araştırma Hastanesi</t>
  </si>
  <si>
    <t xml:space="preserve">Haydarpaşa Numune Eğitim Ve Araştırma Hastanesi </t>
  </si>
  <si>
    <t>İSTANBUL BAKIRKÖY</t>
  </si>
  <si>
    <t>Bahçelievler Devlet Hastanesi</t>
  </si>
  <si>
    <t>Esenler Kadın Doğum ve Çocuk Hastalıkları Hastanesi</t>
  </si>
  <si>
    <t>Fizik Tedavi ve Rehabilitasyon Eğitim ve Araştırma Hastanesi</t>
  </si>
  <si>
    <t>Mazhar Osman Ruh Sağlığı ve Sinir Hastalıkları Eğitim ve Araştırma Hastanesi</t>
  </si>
  <si>
    <t>Bağcılar Eğitim ve Araştırma Hastanesi</t>
  </si>
  <si>
    <t>İSTANBUL BEYOĞLU</t>
  </si>
  <si>
    <t>KAĞITHANE DEVLET HASTANESİ</t>
  </si>
  <si>
    <t>PROF.DR.N. REŞAT BELGER BEYOĞLU GÖZ EAH</t>
  </si>
  <si>
    <t>İSTİNYE DEVLET HASTANESİ</t>
  </si>
  <si>
    <t>ŞİŞLİ HAMİDİYE ETFAL EAH</t>
  </si>
  <si>
    <t>İZMİR KUZEY</t>
  </si>
  <si>
    <t>BORNOVA DEVLET HASTANESİ</t>
  </si>
  <si>
    <t>BUCA KADIN DOĞUM VE ÇOCUK HASTANESİ</t>
  </si>
  <si>
    <t>SEYFİ DEMİRSOY DEVLET HASTANESİ</t>
  </si>
  <si>
    <t>TEPECİK EĞİTİM ARAŞTIRMA HASTANESİ</t>
  </si>
  <si>
    <t>KARS</t>
  </si>
  <si>
    <t xml:space="preserve">KARS İLİ KHB GENEL SEKRETERLİĞİ </t>
  </si>
  <si>
    <t>SELİM İLÇE HASTANESİ</t>
  </si>
  <si>
    <t>KASTAMONU</t>
  </si>
  <si>
    <t>Tosya Devlet Hastanesi</t>
  </si>
  <si>
    <t>KAYSERİ</t>
  </si>
  <si>
    <t xml:space="preserve">Kayseri İli Kamu Hastaneleri Birliği Genel Sekreterliği </t>
  </si>
  <si>
    <t>KIRIKKALE</t>
  </si>
  <si>
    <t>Kırıkkale İli Kamu Hastaneleri Birliği Genel Sekreterliği</t>
  </si>
  <si>
    <t>KIRKLARELİ</t>
  </si>
  <si>
    <t xml:space="preserve">Kırklareli İli Kamu Hastaneler Birliği Genel Sekreterliği </t>
  </si>
  <si>
    <t>KOCAELİ</t>
  </si>
  <si>
    <t>Gölcük ADSM</t>
  </si>
  <si>
    <t>Gebze Fatih Devlet Hastanesi</t>
  </si>
  <si>
    <t>Gölcük Necati Çelik Devlet Hastanesi</t>
  </si>
  <si>
    <t>KONYA</t>
  </si>
  <si>
    <t>Bozkır Devlet Hastanesi</t>
  </si>
  <si>
    <t>Hüyük Devlet Hastanesi</t>
  </si>
  <si>
    <t>Hadim Devlet Hastanesi</t>
  </si>
  <si>
    <t>KÜTAHYA</t>
  </si>
  <si>
    <t>Kütahya İli Kamu Hastaneleri Birliği Genel Sekreterliği</t>
  </si>
  <si>
    <t>DPÜ Evliya Çelebi Eğitim ve Araştırma Hastanesi</t>
  </si>
  <si>
    <t>MALATYA</t>
  </si>
  <si>
    <t>Malatya Genel Sekreterliği</t>
  </si>
  <si>
    <t>Hekimhan Devlet Hastanesi</t>
  </si>
  <si>
    <t>Pütürge Devlet Hastanesi</t>
  </si>
  <si>
    <t>MANİSA</t>
  </si>
  <si>
    <t>Sarıgöl Devlet Hastanesi</t>
  </si>
  <si>
    <t>Akhisar Ticaret Ve Sanayi Odası  Ağız Ve Diş Sağlığı Merkezi</t>
  </si>
  <si>
    <t>Soma Devlet Hastanesi</t>
  </si>
  <si>
    <t>MARDİN</t>
  </si>
  <si>
    <t>Mardin Genel Sekreterliği</t>
  </si>
  <si>
    <t>Mazıdağı Devlet Hastanesi</t>
  </si>
  <si>
    <t>Savur İlçe Hastanesi</t>
  </si>
  <si>
    <t>MERSİN</t>
  </si>
  <si>
    <t>Mersin Genel Sekreterliği</t>
  </si>
  <si>
    <t>Aydıncık Devlet Hastanesi</t>
  </si>
  <si>
    <t>MUĞLA</t>
  </si>
  <si>
    <t>Muğla Köyceğiz Devlet Hastanesi</t>
  </si>
  <si>
    <t>RİZE</t>
  </si>
  <si>
    <t>Rize İli Kamu Hastaneleri Birliği Genel Sekreterliği</t>
  </si>
  <si>
    <t>Çayeli Devlet Devlet Hastanes</t>
  </si>
  <si>
    <t>SAKARYA</t>
  </si>
  <si>
    <t xml:space="preserve">Sakarya İli Kamu Hastaneler Birliği Genel Sekreterliği </t>
  </si>
  <si>
    <t>SAMSUN</t>
  </si>
  <si>
    <t>Asarcık Devlet Hastanesi</t>
  </si>
  <si>
    <t>SİİRT</t>
  </si>
  <si>
    <t xml:space="preserve">SİİRT İLİ KAMU HASTANELER BİRLİGİ GENEL SEKRETERLİGİ </t>
  </si>
  <si>
    <t xml:space="preserve">SİİRT AGIZ VE DİŞ SAGLIGI MERKEZİ </t>
  </si>
  <si>
    <t>SİNOP</t>
  </si>
  <si>
    <t>Boyabat 75.Yıl Devlet Hastanesi</t>
  </si>
  <si>
    <t>SİVAS</t>
  </si>
  <si>
    <t>Sivas Kamu Hastaneleri Birliği Genel Sekreterliği</t>
  </si>
  <si>
    <t>Sivas Gemerek Devlet Hastanesi</t>
  </si>
  <si>
    <t>Sivas Zara Devlet Hastanesi</t>
  </si>
  <si>
    <t>Sivas Şarkışla Devlet Hastanesi</t>
  </si>
  <si>
    <t>ŞANLIURFA</t>
  </si>
  <si>
    <t xml:space="preserve">Şanlıurfa İli Kamu Hastaneleri Birliği Genel Sekreterliği </t>
  </si>
  <si>
    <t>ŞIRNAK</t>
  </si>
  <si>
    <t>Beytüşşebap Devlet  Hastanesi</t>
  </si>
  <si>
    <t>Uludere Devlet Hastanesi</t>
  </si>
  <si>
    <t>TOKAT</t>
  </si>
  <si>
    <t>TOKAT RUH SAĞLIĞI VE HASTALIKLARI HASTANESİ</t>
  </si>
  <si>
    <t>TRABZON</t>
  </si>
  <si>
    <t>Trabzon Genel Sekreterliği</t>
  </si>
  <si>
    <t>VAN</t>
  </si>
  <si>
    <t>Özalp İlçe Devlet Hastanesi</t>
  </si>
  <si>
    <t>Muradiye İlçe Devlet Hastanesi</t>
  </si>
  <si>
    <t>Çaldıran İlçe Devlet Hastanesi</t>
  </si>
  <si>
    <t>Başkale İlçe Devlet Hastanesi</t>
  </si>
  <si>
    <t>Çatak İlçe Devlet Hastanesi</t>
  </si>
  <si>
    <t>Bahçesaray İlçe Devlet Hastanesi</t>
  </si>
  <si>
    <t>2015 OCAK</t>
  </si>
  <si>
    <t>Emirdağ Devlet Hastanesi</t>
  </si>
  <si>
    <t>Batman Gercüş Devlet Hastanesi</t>
  </si>
  <si>
    <t xml:space="preserve">Bitlis İli Kamu Hastaneler Birliği Genel Sekreterliği </t>
  </si>
  <si>
    <t>Mutki Devlet Hastanesi</t>
  </si>
  <si>
    <t>Bitlis Devlet Hastanesi</t>
  </si>
  <si>
    <t>BURDUR</t>
  </si>
  <si>
    <t>Burdur Ağız ve Diş Sağlığı Merkezi</t>
  </si>
  <si>
    <t>ÇANAKKALE</t>
  </si>
  <si>
    <t>Gökçeada Devlet Hastanesi</t>
  </si>
  <si>
    <t>DÜZCE</t>
  </si>
  <si>
    <t>Düzce İli Genel Sekreterliği</t>
  </si>
  <si>
    <t>ERZİNCAN</t>
  </si>
  <si>
    <t>Refahiye Dr. Fahrettin Uğur Devlet Hastanesi</t>
  </si>
  <si>
    <t>Tercan Devlet Hastanesi</t>
  </si>
  <si>
    <t>GİRESUN</t>
  </si>
  <si>
    <t>Giresun Kamu Hastaneleri Birliği Genel Sekreterliği</t>
  </si>
  <si>
    <t>HATAY</t>
  </si>
  <si>
    <t>Hassa Devlet Hastanesi</t>
  </si>
  <si>
    <t>ISPARTA</t>
  </si>
  <si>
    <t>Isparta Kadın Doğum ve Çocuk Hastalıkları Hastanesi</t>
  </si>
  <si>
    <t>İstanbul Maltepe Ceza İnfaz Kurumu Devlet Hastanesi</t>
  </si>
  <si>
    <t>İstanbul Kartal Yavuz Selim  Devlet Hastanesi</t>
  </si>
  <si>
    <t>Bakırköy Genel Sekreterliği</t>
  </si>
  <si>
    <t>İSTANBUL ÇEKMECE</t>
  </si>
  <si>
    <t>Çekmece Genel Sekreterliği</t>
  </si>
  <si>
    <t>KARABÜK</t>
  </si>
  <si>
    <t>Yenice Devlet Hastanesi</t>
  </si>
  <si>
    <t>Daday İlçe Devlet Hastanesi</t>
  </si>
  <si>
    <t>OSMANİYE</t>
  </si>
  <si>
    <t>Osmaniye İli Kamu Hastaneleri Birliği Genel Sekreterliği</t>
  </si>
  <si>
    <t>Sivas Suşehri Devlet Hastanesi</t>
  </si>
  <si>
    <t xml:space="preserve">M.Akif İnan Eğitim Ve Araştırma Hastanesi </t>
  </si>
  <si>
    <t>ZİLE DEVLET HASTANESİ</t>
  </si>
  <si>
    <t>2015 ŞUBAT</t>
  </si>
  <si>
    <t>Afyonkarahisar Devlet Hastanesi</t>
  </si>
  <si>
    <t>Dr.Hulusi Alataş Elmadağ Devlet Hastanesi</t>
  </si>
  <si>
    <t>Meclis Devlet Hastanesi</t>
  </si>
  <si>
    <t>TEPEBAŞI ADSH - 115 ÜNİT</t>
  </si>
  <si>
    <t>ANKARA ATATÜRK EĞİTİM VE ARAŞTIRMA HASTANESİ</t>
  </si>
  <si>
    <t>ANTALYA AĞIZ DİŞ SAĞLIĞI MERKEZİ</t>
  </si>
  <si>
    <t>Savaştepe Devlet Hastanesi</t>
  </si>
  <si>
    <t>Dursunbey Devlet Hastanesi</t>
  </si>
  <si>
    <t>Burhaniye Devlet Hastanesi</t>
  </si>
  <si>
    <t>Denizli Sarayköy İlçe Devlet Hastanesi</t>
  </si>
  <si>
    <t>Lice Halis Toprak Vakfı Devlet Hastanesi</t>
  </si>
  <si>
    <t>Dicle İlçe Devlet Hastanesi</t>
  </si>
  <si>
    <t>İstanbul İli Anadolu Güney Kamu Hastaneler Birliği</t>
  </si>
  <si>
    <t>Lepra Deri ve Zührevi Hastalıkları Hastanesi</t>
  </si>
  <si>
    <t>ÇİĞLİ DEVLET HASTANESİ</t>
  </si>
  <si>
    <t>KARAMAN</t>
  </si>
  <si>
    <t xml:space="preserve">Karaman İli Kamu Hastaneler Birliği Genel Sekreterliği </t>
  </si>
  <si>
    <t>Karaman Ağız ve Diş Sağlığı Merkezi</t>
  </si>
  <si>
    <t>Karaman Devlet Hastanesi</t>
  </si>
  <si>
    <t>Taşköprü Devlet Hastanesi</t>
  </si>
  <si>
    <t>Kocaali İlçe Hastanesi</t>
  </si>
  <si>
    <t>Ferizli İlçe Hastanesi</t>
  </si>
  <si>
    <t>Sapanca ilçe Hastanesi</t>
  </si>
  <si>
    <t>Pamukova İlçe Hastanesi</t>
  </si>
  <si>
    <t>Sakarya Ağız ve Diş Sağlığı Merkezi</t>
  </si>
  <si>
    <t>Karasu Devlet Hastanesi</t>
  </si>
  <si>
    <t>Hendek Devlet Hastanesi</t>
  </si>
  <si>
    <t>Havza Devlet Hastanesi</t>
  </si>
  <si>
    <t>KAMU HASTANELERİ BİRLİĞİ</t>
  </si>
  <si>
    <t>Vakfıkebir Devlet Hastanesi</t>
  </si>
  <si>
    <t>YALOVA</t>
  </si>
  <si>
    <t>Yalova Genel Sekreterliği</t>
  </si>
  <si>
    <t>Çınarcık Devlet Hastanesi</t>
  </si>
  <si>
    <t>2015 MART</t>
  </si>
  <si>
    <t>Ceyhan İlçe Devlet Hastanesi</t>
  </si>
  <si>
    <t>Bolvadin Dr. H.İ.Özsoy Devlet Hastanesi</t>
  </si>
  <si>
    <t>Patnos Devlet Hastanesi</t>
  </si>
  <si>
    <t>Ankara Ceza İnfaz Kurumları Kampüs Devlet Hastanesi</t>
  </si>
  <si>
    <t>TKHK 2.Bölge KHB Genel Sekreterliği</t>
  </si>
  <si>
    <t>ALANYA AĞIZ DİŞ SAĞ. SABRİYE-ZÜHTÜ HATİPOĞLU</t>
  </si>
  <si>
    <t>KAŞ DEVLET HASTANESİ</t>
  </si>
  <si>
    <t>KEMER DEVLET HASTANESİ</t>
  </si>
  <si>
    <t>GENEL SEKRETERLİK</t>
  </si>
  <si>
    <t>GAZİPAŞA DEVLET HASTANESİ</t>
  </si>
  <si>
    <t>KORKUTELİ DEVLET HASTANESİ</t>
  </si>
  <si>
    <t>FİNİKE DEVLET HASTANESİ</t>
  </si>
  <si>
    <t>KUMLUCA DEVLET HASTANESİ</t>
  </si>
  <si>
    <t>SERİK DEVLET HASTANESİ</t>
  </si>
  <si>
    <t>ALANYA DEVLET HASTANESİ</t>
  </si>
  <si>
    <t>Ayvalık Devlet Hastanesi</t>
  </si>
  <si>
    <t>Yeşilova Devlet Hastanesi</t>
  </si>
  <si>
    <t>AYVACIK DEVLET Hastanesi</t>
  </si>
  <si>
    <t>Hani İlçe Devlet Hastanesi</t>
  </si>
  <si>
    <t>Genel Sekreterlik</t>
  </si>
  <si>
    <t>Palu Devlet Hastanesi</t>
  </si>
  <si>
    <t>GAZİANTEP</t>
  </si>
  <si>
    <t>Şahinbey adsm</t>
  </si>
  <si>
    <t>İskenderun Ağız ve Diş Sağlığı Merkezi</t>
  </si>
  <si>
    <t>Hatay İli Genel Sekreterliği</t>
  </si>
  <si>
    <t xml:space="preserve">
Isparta Hastanesi
</t>
  </si>
  <si>
    <t>Dr. Vefa Tanır Ilgın Devlet Hastanesi</t>
  </si>
  <si>
    <t>Akçadağ Devlet Hastanesi</t>
  </si>
  <si>
    <t>Manisa Kırkağaç Devlet Hastanesi</t>
  </si>
  <si>
    <t>Turgutlu Devlet Hastanesi</t>
  </si>
  <si>
    <t>NİĞDE</t>
  </si>
  <si>
    <t xml:space="preserve">Niğde İli Kamu Hastaneler Birliği Genel Sekreterliği </t>
  </si>
  <si>
    <t xml:space="preserve">Kadirli Ağız ve Diş Sağlığı Merkezi </t>
  </si>
  <si>
    <t>Kaçkar Devlet Hastanesi</t>
  </si>
  <si>
    <t>Yenikent Devlet Hastanesi</t>
  </si>
  <si>
    <t>Sivas Numune Hastanesi</t>
  </si>
  <si>
    <t>Şırnak Devlet Hastanesi</t>
  </si>
  <si>
    <t>TURHAL DEVLET HASTANESİ</t>
  </si>
  <si>
    <t>ZONGULDAK</t>
  </si>
  <si>
    <t>Gökçebey Devlet Hastanesi</t>
  </si>
  <si>
    <t>2015 NİSAN</t>
  </si>
  <si>
    <t>Ankara 1.Bölge Kamu Hastaneleri Birliği Genel Sekreterliği</t>
  </si>
  <si>
    <t>Ankara Çocuk Sağlığı ve Hastalıkları Hemotoloji Onkoloji Eğitim ve Araştırma Hastanesi</t>
  </si>
  <si>
    <t>ELMALI DEVLET HASTANESİ</t>
  </si>
  <si>
    <t>ARTVİN</t>
  </si>
  <si>
    <t>Artvin Genel Sekreterliği</t>
  </si>
  <si>
    <t>ARTVİN DEVLET HASTANESİ</t>
  </si>
  <si>
    <t>GERMENCİK DEVLET HASTANESİ</t>
  </si>
  <si>
    <t>ATATÜRK DEVLET HASTANESİ</t>
  </si>
  <si>
    <t>Bigadiç Devlet Hastanesi</t>
  </si>
  <si>
    <t>BAYBURT</t>
  </si>
  <si>
    <t>Bayburt  Genel Sekreterliği</t>
  </si>
  <si>
    <t>BURSA</t>
  </si>
  <si>
    <t>Bursa İli Kamu Hastaneleri Birliği Genel Sekreterliği</t>
  </si>
  <si>
    <t>Denizli Çal Devlet Hastanesi</t>
  </si>
  <si>
    <t>Türk Eczacıları Birliği Karayazı İlçe Hastanesi</t>
  </si>
  <si>
    <t>Çat İlçe Hastanesi</t>
  </si>
  <si>
    <t>Tekman Şehit Piyade Çavuş Muhammet Binici Devlet Hastanesi</t>
  </si>
  <si>
    <t>Karaçoban İlçe Hastanesi</t>
  </si>
  <si>
    <t>Tortum İlçe Hastanesi</t>
  </si>
  <si>
    <t>Aşkale İlçe Hastanesi</t>
  </si>
  <si>
    <t>İspir Devlet Hastanesi</t>
  </si>
  <si>
    <t>Erzurum Kamu Hastaneleri Birliği Genel Sekreterliği</t>
  </si>
  <si>
    <t>Hınıs Şehit Yavuz Yürekseven Devlet Hastanesi</t>
  </si>
  <si>
    <t>Pasinler İbrahim Hakkı Devlet Hastanesi</t>
  </si>
  <si>
    <t>Horasan Devlet Hastanesi</t>
  </si>
  <si>
    <t>Bölge Eğitim ve Araştırma Hastanesi</t>
  </si>
  <si>
    <t>ESKİŞEHİR</t>
  </si>
  <si>
    <t>Eskişehir İli Genel Sekreterliği</t>
  </si>
  <si>
    <t>Üsküdar Devlet Hastanesi</t>
  </si>
  <si>
    <t>İZMİR GÜNEY</t>
  </si>
  <si>
    <t>İ.K.Ç.Ü Atatürk Eğitim ve Araştırma Hastanesi</t>
  </si>
  <si>
    <t>BORNOVA ADSM</t>
  </si>
  <si>
    <t>KARŞIYAKA ADSM</t>
  </si>
  <si>
    <t>Devrekani İlçe Devlet Hastanesi</t>
  </si>
  <si>
    <t>Azdavay İlçe Devlet Hastanesi</t>
  </si>
  <si>
    <t>Kamu Hastaneleri Birliği Genel Sekreterliği</t>
  </si>
  <si>
    <t>Cide İlçe Devlet Hastanesi</t>
  </si>
  <si>
    <t>Malatya Devlet Hastanesi</t>
  </si>
  <si>
    <t>ANKARA</t>
  </si>
  <si>
    <t>TKHK MERKEZ TEŞKİLATI</t>
  </si>
  <si>
    <t>Toros Devlet Hastanesi</t>
  </si>
  <si>
    <t>Muğla Milas 75. Yıl Devlet Hastanesi</t>
  </si>
  <si>
    <t>MUŞ</t>
  </si>
  <si>
    <t>Korkut İlçe Hastanesi</t>
  </si>
  <si>
    <t>Hasköy İlçe Hastanesi</t>
  </si>
  <si>
    <t>Varto İlçe Hastanesi</t>
  </si>
  <si>
    <t>Malazgirt İlçe Hastanesi</t>
  </si>
  <si>
    <t>Bulanık İlçe Hastanesi</t>
  </si>
  <si>
    <t>Fındıklı Bölge Guart Araştırma ve Ted.Merkezi</t>
  </si>
  <si>
    <t>Sakarya Üniversitesi Eğitim ve Araştırma Hastanesi</t>
  </si>
  <si>
    <t>UŞAK</t>
  </si>
  <si>
    <t>Eşme Devlet Hastanesi</t>
  </si>
  <si>
    <t>2015 MAYIS</t>
  </si>
  <si>
    <t>Pozantı 80.Yıl İlçe Devlet Hastanesi</t>
  </si>
  <si>
    <t>Doğubayazıt Devlet Hastanesi</t>
  </si>
  <si>
    <t>ÇİNE DEVLET HASTANESİ</t>
  </si>
  <si>
    <t>KUŞADASI DEVLET HASTANESİ</t>
  </si>
  <si>
    <t>Erdek Devlet Hastanesi</t>
  </si>
  <si>
    <t>ÇORUM</t>
  </si>
  <si>
    <t>Alaca Devlet Hastanesi</t>
  </si>
  <si>
    <t>Harput Devlet Hastanesi</t>
  </si>
  <si>
    <t>Palandöken Devlet Hastanesi</t>
  </si>
  <si>
    <t xml:space="preserve">25 aralık devlet </t>
  </si>
  <si>
    <t>Kadın Doğum ve Çocuk Hastalıkları Hastanesi</t>
  </si>
  <si>
    <t>Hatay Kadın Doğum ve Çocuk Hast.Hastanesi</t>
  </si>
  <si>
    <t>Isparta İli Kamu Hastaneleri Birliği Genel Sekreterliği</t>
  </si>
  <si>
    <t xml:space="preserve">
Dr. Sadık Yağcı ADSM
</t>
  </si>
  <si>
    <t>Yalvaç Devlet Hastanesi</t>
  </si>
  <si>
    <t>DİKİLİ DEVLET HASTANESİ</t>
  </si>
  <si>
    <t xml:space="preserve">Konya İli Kamu Hastaneler Birliği Genel Sekreterliği </t>
  </si>
  <si>
    <t>K.Tepe Devlet Hastanesi</t>
  </si>
  <si>
    <t>Gülnar Devlet Hastanesi</t>
  </si>
  <si>
    <t>NEVŞEHİR</t>
  </si>
  <si>
    <t xml:space="preserve">Nevşehir Kamu Hastaneler Birliği Genel Sekreterliği </t>
  </si>
  <si>
    <t xml:space="preserve">Güneysu Tenzile Erdoğan İlçe Hastanesi  </t>
  </si>
  <si>
    <t>Şırnak Genel Sekreterliği</t>
  </si>
  <si>
    <t>Karadeniz Ereğli Ağız Diş Sağlığı Merkezi</t>
  </si>
  <si>
    <t>2015 HAZİRAN</t>
  </si>
  <si>
    <t>DEMRE DEVLET HASTANESİ</t>
  </si>
  <si>
    <t>Çan Devlet Hastanesi</t>
  </si>
  <si>
    <t>Mecitözü Devlet Hastanesi</t>
  </si>
  <si>
    <t>Çorum Genel Sekreterliği</t>
  </si>
  <si>
    <t>Edirne Devlet Hastanesi</t>
  </si>
  <si>
    <t>Şebinkarahisar Devlet Hastanesi</t>
  </si>
  <si>
    <t>SARIYER İSMAİL AKGÜN DEVLET HASTANESİ</t>
  </si>
  <si>
    <t>ALİAĞA CEZA İNFAZ KURUMLARI KAMPÜS DEVLET HASTANESİ</t>
  </si>
  <si>
    <t>ALİAĞA DEVLET HASTANESİ</t>
  </si>
  <si>
    <t>Dr.Münif İslamoğlu Kastamonu Devlet Hastanesi</t>
  </si>
  <si>
    <t>Derik Devlet Hastanesi</t>
  </si>
  <si>
    <t>Muş İli Kamu Hastaneler Birliği Genel Sekreterliği</t>
  </si>
  <si>
    <t>Muş Devlet Hastanesi</t>
  </si>
  <si>
    <t>Toyota-sa Acil Yardım Hastanesi</t>
  </si>
  <si>
    <t>TUNCELİ</t>
  </si>
  <si>
    <t>Tunceli Ağız ve Diş Sağlığı Merkezi Baştabipliği</t>
  </si>
  <si>
    <t>Erciş İlçe Devlet Hastanesi</t>
  </si>
  <si>
    <t>2015 TEMMUZ</t>
  </si>
  <si>
    <t>Mamak Ağız ve Diş Sağlığı Merkezi</t>
  </si>
  <si>
    <t>İvrindi Devlet Hastanesi</t>
  </si>
  <si>
    <t xml:space="preserve"> Susurluk Devlet Hastanesi</t>
  </si>
  <si>
    <t>BOLU</t>
  </si>
  <si>
    <t xml:space="preserve">İzzet Baysal Ağız ve Diş Sağlığı Merkezi </t>
  </si>
  <si>
    <t>Sungurlu Devlet Hastanesi</t>
  </si>
  <si>
    <t>Keşan Devlet Hastanesi</t>
  </si>
  <si>
    <t>Ruh Sağlığı Hastalıkları Hastanesi</t>
  </si>
  <si>
    <t>Ersin arslan</t>
  </si>
  <si>
    <t>IĞDIR</t>
  </si>
  <si>
    <t>Iğdır Genel Sekreterliği</t>
  </si>
  <si>
    <t>IĞDIR AĞIZ DİŞ SAĞLIĞI MERKEZİ</t>
  </si>
  <si>
    <t>TUZLUCA DEVLET HASTANESİ</t>
  </si>
  <si>
    <t>IĞDIR DEVLET HASTANESİ</t>
  </si>
  <si>
    <t>Kiraz Devlet Hastanesi</t>
  </si>
  <si>
    <t>Selçuk Devlet Hastanesi</t>
  </si>
  <si>
    <t>Karabük Ü.  Eğitim ve Araştırma Hastanesi</t>
  </si>
  <si>
    <t>Bozkurt İlçe Devlet Hastanesi</t>
  </si>
  <si>
    <t>Kırklareli ADSM</t>
  </si>
  <si>
    <t>Vize Devlet Hastanesi</t>
  </si>
  <si>
    <t>Babaeski Devlet Hastanesi</t>
  </si>
  <si>
    <t>Kırklareli Devlet Hastanesi</t>
  </si>
  <si>
    <t>Lüleburgaz ADSM</t>
  </si>
  <si>
    <t>Muğla Fethiye Ağız Ve Diş Sağlığı Merkezi</t>
  </si>
  <si>
    <t>Muğla Marmaris Devlet Hastanesi</t>
  </si>
  <si>
    <t>ADSM</t>
  </si>
  <si>
    <t>Geyve Devlet Hastanesi</t>
  </si>
  <si>
    <t>Kadın Hastalıkları Ve Doğum Hastanesi</t>
  </si>
  <si>
    <t>İdil Devlet Hastanesi</t>
  </si>
  <si>
    <t>2015 AĞUSTOS</t>
  </si>
  <si>
    <t>Tufanbeyli İlçe Devlet Hastanesi</t>
  </si>
  <si>
    <t>Adana İli Kamu Hastaneleri Birliği Genel Sekreterliği</t>
  </si>
  <si>
    <t>Kozan İlçe Devlet Hastanesi</t>
  </si>
  <si>
    <t>Çukurova Dr.Aşkım Tüfekçi Devlet Hastanesi</t>
  </si>
  <si>
    <t>Numune Eğitim ve Araştırma Hastanesi</t>
  </si>
  <si>
    <t xml:space="preserve">Ağrı İli Kamu Hastaneler Birliği Genel Sekreterliği </t>
  </si>
  <si>
    <t>Eleşkirt Devlet Hastanesi</t>
  </si>
  <si>
    <t>YUSUFELİ DEVLET HASTANESİ</t>
  </si>
  <si>
    <t>Adilcevaz Onkoloji  Hastanesi</t>
  </si>
  <si>
    <t xml:space="preserve">Çorum Göğüs Hastalıkları </t>
  </si>
  <si>
    <t>Dörtyol Ağız ve Diş Sağlığı Merkezi</t>
  </si>
  <si>
    <t>Dörtyol Devlet Hastanesi</t>
  </si>
  <si>
    <t>Şarkikaraağaç Dr. Sadettin BİLGİÇ Hastanesi</t>
  </si>
  <si>
    <t>KARS ADSM</t>
  </si>
  <si>
    <t>Derince Eğitim ve Araştırma Hastanesi</t>
  </si>
  <si>
    <t>Dilovası Devlet Hastanesi</t>
  </si>
  <si>
    <t>Seydişehir Devlet Hastanesi</t>
  </si>
  <si>
    <t>Muğla Fethiye Devlet Hastanesi</t>
  </si>
  <si>
    <t>Kaynarca İlçe Hastanesi</t>
  </si>
  <si>
    <t>Sivas Devlet Hastanesi</t>
  </si>
  <si>
    <t>Ahi Evren Göğüs Kalp ve Damar Cerrahisi E.A.Hastanesi</t>
  </si>
  <si>
    <t xml:space="preserve">Uşak İli Kamu Hastaneler Birliği Genel Sekreterliği </t>
  </si>
  <si>
    <t>Sivaslı Devlet Hastanesi</t>
  </si>
  <si>
    <t>Uşak Devlet Hastanesi</t>
  </si>
  <si>
    <t xml:space="preserve">İpek yolu Kadın ve Çocuk Hastalıkları Hastanesi </t>
  </si>
  <si>
    <t>Eğitim ve Araştırma Hastanesi</t>
  </si>
  <si>
    <t>YOZGAT</t>
  </si>
  <si>
    <t>2015 EYLÜL</t>
  </si>
  <si>
    <t xml:space="preserve">Aksaray  Kamu Hastaneler Birliği Genel Sekreterliği </t>
  </si>
  <si>
    <t>Zekai Tahir Burak Kadın Sağlığı Eğitim ve Araştırma Hastanesi</t>
  </si>
  <si>
    <t>ANKARA DR.ABDURRAHMAN YURTASLAN ONKOLOJİ E.A.H.</t>
  </si>
  <si>
    <t>Denizli Servergazi Devlet Hastanesi</t>
  </si>
  <si>
    <t>MENEMEN DEVLET HASTANESİ</t>
  </si>
  <si>
    <t>KARS DEVLET HASTANESİ</t>
  </si>
  <si>
    <t>Kocaeli Devlet Hastanesi</t>
  </si>
  <si>
    <t>Malatya Ağız ve Diş Sağlığı Merkezi</t>
  </si>
  <si>
    <t>Kavak Devlet Hastanesi</t>
  </si>
  <si>
    <t>Gerze  Devlet Hastanesi</t>
  </si>
  <si>
    <t xml:space="preserve">Van İli Kamu Hastaneler Birliği Genel Sekreterliği </t>
  </si>
  <si>
    <t>Akdağmadeni Devlet Hastanesi</t>
  </si>
  <si>
    <t>2015 EKİM</t>
  </si>
  <si>
    <t xml:space="preserve">Gölbaşı Devlet Hastanesi </t>
  </si>
  <si>
    <t>Gülağaç Devlet Hastanesi</t>
  </si>
  <si>
    <t>Ortaköy Devlet Hastanesi</t>
  </si>
  <si>
    <t>Aksaray Devlet Hastanesi</t>
  </si>
  <si>
    <t>Manyas Devlet Hastanesi</t>
  </si>
  <si>
    <t>Balıkesir Ağız Ve Diş Sağlığı Merkezi</t>
  </si>
  <si>
    <t>Havran Devlet Hastanesi</t>
  </si>
  <si>
    <t>Bandırma Ağız Ve Diş Sağlığı Merkezi</t>
  </si>
  <si>
    <t>Sındırgı Devlet Hastanesi</t>
  </si>
  <si>
    <t>Bandırma Devlet Hastanesi</t>
  </si>
  <si>
    <t>Atatürk Devlet Hastanesi</t>
  </si>
  <si>
    <t>Batman Sason Devlet Hastanesi</t>
  </si>
  <si>
    <t>Denizli Kale Devlet Hastanesi</t>
  </si>
  <si>
    <t>Erzincan Ağız ve Diş Sağlığı Merkezi</t>
  </si>
  <si>
    <t>İstanbul Tuzla Devlet Hastanesi</t>
  </si>
  <si>
    <t>METİN SABANCI BALTALİMANI KEMİK HASTALIKLARI EAH</t>
  </si>
  <si>
    <t>KEMALPAŞA DEVLET HASTANESİ</t>
  </si>
  <si>
    <t>Develi Devlet Hastanesi</t>
  </si>
  <si>
    <t>Pınarhisar Devlet Hastanesi</t>
  </si>
  <si>
    <t>Lüleburgaz Devlet Hastanesi</t>
  </si>
  <si>
    <t>Kadın doğum ve Çocuk Hastalıkları Hastanesi</t>
  </si>
  <si>
    <t>Çiftlik İlçe Devlet Hastanesi</t>
  </si>
  <si>
    <t>Ulukışla İlçe Devlet Hastanesi</t>
  </si>
  <si>
    <t>Niğde A.D.S.M</t>
  </si>
  <si>
    <t>Bor Devlet Hastanesi</t>
  </si>
  <si>
    <t>Niğde Devlet Hastanesi</t>
  </si>
  <si>
    <t>Vezirköprü Devlet Hastanesi</t>
  </si>
  <si>
    <t>TOKAT DEVLET HASTANESİ</t>
  </si>
  <si>
    <t>Ataköy Ruh ve Sinir Hastalıkları Hastanesi</t>
  </si>
  <si>
    <t>2015 KASIM</t>
  </si>
  <si>
    <t>Adıyaman İli Kamu Hastaneler Birliği Genel Sekreterliği</t>
  </si>
  <si>
    <t>Aksaray ADSM</t>
  </si>
  <si>
    <t>Ankara Ulucanlar Göz Eğitim ve Araştırma Hastanesi</t>
  </si>
  <si>
    <t>Tatvan Devlet Hastanesi</t>
  </si>
  <si>
    <t>Erzincan İli Genel Sekreterliği</t>
  </si>
  <si>
    <t>Mengücek Gazi Eğitim ve Araştırma Hastanesi</t>
  </si>
  <si>
    <t xml:space="preserve">
Eğirdir K.E.H.T.R.H
</t>
  </si>
  <si>
    <t>Kanuni Sultan Süleyman Eğitim ve Araştırma Hastanesi</t>
  </si>
  <si>
    <t>Tire Devlet Hastanesi</t>
  </si>
  <si>
    <t>Nusaybin Devlet Hastanesi</t>
  </si>
  <si>
    <t>Birecik Devlet Hastanesi</t>
  </si>
  <si>
    <t>ALMUS DEVLET HASTANESİ</t>
  </si>
  <si>
    <t>2015 ARALIK</t>
  </si>
  <si>
    <t>İmamoğlu İlçe Devlet Hastanesi</t>
  </si>
  <si>
    <t>Dr.Halil Şıvgın Çubuk Devlet Hastanesi</t>
  </si>
  <si>
    <t>MESLEK HASTALIKLARI HASTANESİ</t>
  </si>
  <si>
    <t>Gönen Devlet Hastanesi</t>
  </si>
  <si>
    <t>Bolu İli Kamu Hastaneleri Birliği Genel Sekreterliği</t>
  </si>
  <si>
    <t>Gerede Devlet Hastanesi</t>
  </si>
  <si>
    <t>İnegöl Ağız ve Diş Sağlığı Merkezi</t>
  </si>
  <si>
    <t>Kovancılar Devlet Hastanesi</t>
  </si>
  <si>
    <t>Çeşme Alper Çizgenakat Devlet Hastanesi</t>
  </si>
  <si>
    <t>KARŞIYAKA DEVLET HASTANESİ</t>
  </si>
  <si>
    <t>Konya Numune Hastanesi</t>
  </si>
  <si>
    <t>Manisa Turgutlu Ağız Ve Diş Sağlığı Merkezi</t>
  </si>
  <si>
    <t>Selendi Devlet Hastanesi</t>
  </si>
  <si>
    <t>Salihli ADSM</t>
  </si>
  <si>
    <t>Saruhanlı Devlet Hastanesi</t>
  </si>
  <si>
    <t>Demirci Devlet Hastanesi</t>
  </si>
  <si>
    <t>Manisa Kamu Hastaneleri Birliği</t>
  </si>
  <si>
    <t>Ruh Sağlığı Ve Hastalıkları  Hastanesi</t>
  </si>
  <si>
    <t>Akhisar Mustafa Kirazoğlu Devler Hastanesi</t>
  </si>
  <si>
    <t>Salihli Devlet Hastanesi</t>
  </si>
  <si>
    <t>Alaşehir Devlet Hastanesi</t>
  </si>
  <si>
    <t>ORDU</t>
  </si>
  <si>
    <t>Gölköy Devlet Hastanesi</t>
  </si>
  <si>
    <t>Rize Ağız ve Diş Sağlığı Merkezi</t>
  </si>
  <si>
    <t xml:space="preserve">ERUH DEVLET HASTANESİ </t>
  </si>
  <si>
    <t xml:space="preserve">PERVARİ DEVLET HASTANESİ </t>
  </si>
  <si>
    <t>Sürmene Devlet Hastanesi</t>
  </si>
  <si>
    <t>Saraykent İlçe Hastanesi</t>
  </si>
  <si>
    <t>Çayıralan Devlet Hastanesi</t>
  </si>
  <si>
    <t xml:space="preserve">Yozgat  İli Kamu Hastaneler Birliği Genel Sekreterliği </t>
  </si>
  <si>
    <t>Yozgat Devlet Hastanesi</t>
  </si>
  <si>
    <t>Zonguldak Ağız ve Diş Sağlığı Merkezi</t>
  </si>
  <si>
    <t>Alaplı Devlet Hastanesi</t>
  </si>
  <si>
    <t>Devrek Devlet Hastanesi</t>
  </si>
  <si>
    <t>Karadeniz Ereğli Devlet Hastanesi</t>
  </si>
  <si>
    <t>2016 OCAK</t>
  </si>
  <si>
    <t>Dinar Devlet Hastanesi</t>
  </si>
  <si>
    <t>Zübeyde Hanım Kadın Doğum ve Çocuk Hastalıkları Hastanesi</t>
  </si>
  <si>
    <t xml:space="preserve">Ağrı Devlet Hastanesi </t>
  </si>
  <si>
    <t>Ankara Eğitim ve Araştırma Hastanesi</t>
  </si>
  <si>
    <t>Burdur Genel Sekreterliği</t>
  </si>
  <si>
    <t>Burdur Devlet Hastanesi</t>
  </si>
  <si>
    <t>Nizip devlet</t>
  </si>
  <si>
    <t>İSTANBUL FATİH</t>
  </si>
  <si>
    <t>Topçular Ağiz ve Diş Sağlığı Merkezi</t>
  </si>
  <si>
    <t>İSTANBUL FATİH .Genel Sekreterliği</t>
  </si>
  <si>
    <t>Lütfiye Nuri Burat Devlet Hastanesi</t>
  </si>
  <si>
    <t>Süleymaniye K.D Ç .E.A.Hastanesi</t>
  </si>
  <si>
    <t>Arnavutköy Devlet Hastanesi</t>
  </si>
  <si>
    <t>Bayrampaşa Devlet .Hastanesi</t>
  </si>
  <si>
    <t>Yedikule Göğüs.Eğitim ve Araştırma Hastanesi</t>
  </si>
  <si>
    <t>Haseki  Eğitim ve Araştırma Hastanesi</t>
  </si>
  <si>
    <t xml:space="preserve">
İstanbul Eğitim ve Araştırma Hastanesi
</t>
  </si>
  <si>
    <t>Torbalı Devlet Hastanesi</t>
  </si>
  <si>
    <t>Beyşehir Devlet Hastanesi</t>
  </si>
  <si>
    <t>Anamur Devlet Hastanesi</t>
  </si>
  <si>
    <t>Fiziksel Tıp ve Reh. Hastalıkları Hastanesi</t>
  </si>
  <si>
    <t>Gazi Devlet Hastanesi</t>
  </si>
  <si>
    <t>Sivas Gürün Devlet Hastanesi</t>
  </si>
  <si>
    <t>Bozova Devlet Hastanesi</t>
  </si>
  <si>
    <t>Merkez Ağız Ve Diş Sağlığı Merkezi</t>
  </si>
  <si>
    <t>Akçaabat Haçkalı Baba D.H.</t>
  </si>
  <si>
    <t>Zonguldak İli Kamu Hastaneleri Birliği Genel Sekreterliği</t>
  </si>
  <si>
    <t>Zonguldak Atatürk Devlet Hastanesi</t>
  </si>
  <si>
    <t>2016 ŞUBAT</t>
  </si>
  <si>
    <t>Ankara Numune Eğitim ve Araştırma Hastanesi</t>
  </si>
  <si>
    <t>SÖKE FEHİME FAİK KOCAGÖZ DEVLET HASTANESİ</t>
  </si>
  <si>
    <t>Kırıkhan Ağız ve Diş Sağlığı Merkezi</t>
  </si>
  <si>
    <t>Güngören Ağız ve Diş Sağlığı Hastanesi</t>
  </si>
  <si>
    <t>Çatalca İlyas Çokay Devlet Hastanesi</t>
  </si>
  <si>
    <t>Büyükçekmece Devlet Hastanesi</t>
  </si>
  <si>
    <t>Silivri Devlet Hastanesi</t>
  </si>
  <si>
    <t>Esenyurt Devlet Hastanesi</t>
  </si>
  <si>
    <t>Mehmet Akif Ersoy GKDC Eğitim ve Araştırma Hastanesi</t>
  </si>
  <si>
    <t>KAHRAMANMARAŞ</t>
  </si>
  <si>
    <t>Elbistan Ağız ve Diş Sağlığı Merkezi</t>
  </si>
  <si>
    <t>Kahramanmaraş Çağlayancerit Devlet Hastanesi</t>
  </si>
  <si>
    <t>Kahramanmaraş Kamu Hastaneleri Birliği genel Sekreterliği</t>
  </si>
  <si>
    <t>Türkoğlu Fizik Tedavi ve Rehabilitasyon Merkezi</t>
  </si>
  <si>
    <t>Andırın Devlet Hastanesi</t>
  </si>
  <si>
    <t>Kahramanmaraş Ağız ve Diş Sağlığı Merkezi</t>
  </si>
  <si>
    <t>Dr.Süreyya Adanalı Göksun Devlet Hastanesi</t>
  </si>
  <si>
    <t>Pazarcık Devlet Hastanesi</t>
  </si>
  <si>
    <t>Afşin Devlet Hastanesi</t>
  </si>
  <si>
    <t>Elbistan Devlet Hastanesi</t>
  </si>
  <si>
    <t>Kahramanmaraş Necip Fazıl Şehir Hastanesi</t>
  </si>
  <si>
    <t>Ereğli ADSM</t>
  </si>
  <si>
    <t>Sarayönü Devlet Hastanesi</t>
  </si>
  <si>
    <t>Kulu Devlet Hastanesi</t>
  </si>
  <si>
    <t>Cihanbeyli Devlet Hastanesi</t>
  </si>
  <si>
    <t>Gürgentepe Devlet Hastanesi</t>
  </si>
  <si>
    <t>Ordu ili Kamu Hastaneleri Birliği Genel Sekreterliği</t>
  </si>
  <si>
    <t>Kumru Devlet Hastanesi</t>
  </si>
  <si>
    <t>Korgan Devlet Hastanesi</t>
  </si>
  <si>
    <t>Ordu Devlet Hastanesi</t>
  </si>
  <si>
    <t>Salıpazarı Devlet Hastanesi</t>
  </si>
  <si>
    <t>2016 MART</t>
  </si>
  <si>
    <t>Şuhut Devlet Hastanesi</t>
  </si>
  <si>
    <t>Sandıklı Devlet Hastanesi</t>
  </si>
  <si>
    <t>Türkiye Yüksek İhtisas Eğitim ve Araştırma Hastanesi</t>
  </si>
  <si>
    <t>DİDİM DEVLET HASTANESİ</t>
  </si>
  <si>
    <t>Bilecik ADSM</t>
  </si>
  <si>
    <t>Denizli Tavas Devlet Hastanesi</t>
  </si>
  <si>
    <t>Necat Hepkon Seferihisar Devlet Hastanesi</t>
  </si>
  <si>
    <t xml:space="preserve">İzmir İli Güney Bölgesi Kamu Hastaneler Birliği Genel Sekreterliği </t>
  </si>
  <si>
    <t>Körfez ADSM</t>
  </si>
  <si>
    <t>Kocaeli İli Kamu Hastaneleri Birliği Genel Sekreterliği</t>
  </si>
  <si>
    <t>Ağız Ve Diş Sağlığı Merkezi</t>
  </si>
  <si>
    <t>Akçakale Devlet Hastanesi</t>
  </si>
  <si>
    <t>Silopi Devlet Hastanesi</t>
  </si>
  <si>
    <t>Maçka Ömer Burhanoğlu Fizik Tedavi ve Rehabilitasyon Hastanesi</t>
  </si>
  <si>
    <t>Sarıkaya Devlet Hastanesi</t>
  </si>
  <si>
    <t>2016 NİSAN</t>
  </si>
  <si>
    <t>İscehisar Devlet Hastanesi</t>
  </si>
  <si>
    <t>AMASYA</t>
  </si>
  <si>
    <t>Amasya Genel Sekreterliği</t>
  </si>
  <si>
    <t>A.D.S.M</t>
  </si>
  <si>
    <t>G.Hacıköy Devlet Hastanesi</t>
  </si>
  <si>
    <t>Taşova Devlet Hastanesi</t>
  </si>
  <si>
    <t>Suluova Devlet Hastanesi</t>
  </si>
  <si>
    <t>Merzifon Devlet Hastanesi</t>
  </si>
  <si>
    <t>S.Ş Eğt. Araş. Hastanesi</t>
  </si>
  <si>
    <t>ANKARA ATATÜRK GÖĞÜS HASTALIKLARI VE GÖĞÜS CERRAHİSİ E.A.H.</t>
  </si>
  <si>
    <t xml:space="preserve">Bingöl İli Kamu Hastaneler Birliği Genel Sekreterliği </t>
  </si>
  <si>
    <t xml:space="preserve">Diyarbakır Kamu Hastaneler Birliği Genel Sekreterliği </t>
  </si>
  <si>
    <t>İzmir Eğitim Diş Hastanesi ADSH</t>
  </si>
  <si>
    <t>Dr. Faruk Sükan Doğum Hastanesi</t>
  </si>
  <si>
    <t>Yeşilyurt Hasan Çalık Devlet Hastanesi</t>
  </si>
  <si>
    <t>Muğla Bodrum Devlet Hastanesi</t>
  </si>
  <si>
    <t>Düziçi Devlet Hastanesi</t>
  </si>
  <si>
    <t>Terme Devlet Hastanesi</t>
  </si>
  <si>
    <t>Fatih D.H.Hastanesi</t>
  </si>
  <si>
    <t>Kanuni E.A.Hastanesi</t>
  </si>
  <si>
    <t>Çekerek Devlet Hastanesi</t>
  </si>
  <si>
    <t>Yerköy Devlet Hastanesi</t>
  </si>
  <si>
    <t>2016 MAYIS</t>
  </si>
  <si>
    <t>Sinanpaşa Devlet Hastanesi</t>
  </si>
  <si>
    <t>BARTIN</t>
  </si>
  <si>
    <t>Bartın ili KHB Genel Sekreterliği</t>
  </si>
  <si>
    <t xml:space="preserve">Bartın Ağız ve Diş Sağlığı Merkezi </t>
  </si>
  <si>
    <t>Bartın Devlet Hastanesi</t>
  </si>
  <si>
    <t>Nene Hatun Kadın Doğum Hastanesi</t>
  </si>
  <si>
    <t>Kadın doğum</t>
  </si>
  <si>
    <t>Bayındır Devlet Hastanesi</t>
  </si>
  <si>
    <t>Kadınhanı Devlet Hastanesi</t>
  </si>
  <si>
    <t>Midyat Devlet Hastanesi</t>
  </si>
  <si>
    <t>Silifke Devlet Hastanesi</t>
  </si>
  <si>
    <t>Muğla Datça Devlet Hastanesi</t>
  </si>
  <si>
    <t>Hilvan Devlet Hastanesi</t>
  </si>
  <si>
    <t>Şefaatlı Devlet Hastanesi</t>
  </si>
  <si>
    <t>2016 HAZİRAN</t>
  </si>
  <si>
    <t>Besni Devlet Hastanesi</t>
  </si>
  <si>
    <t>KADIN DOĞUM VE ÇOCUK HASTALIKLARI HASTANESİ</t>
  </si>
  <si>
    <t xml:space="preserve">Bilecik Devlet Hastanesi </t>
  </si>
  <si>
    <t>Gümüşhane Şiran Devlet Hastanesi</t>
  </si>
  <si>
    <t>Hatay Antakya Devlet Hastanesi</t>
  </si>
  <si>
    <t>KUZEY GENEL SEKRETERLİĞİ</t>
  </si>
  <si>
    <t>ALSANCAK DEVLET HASTANESİ</t>
  </si>
  <si>
    <t>SARIKAMIŞ DEVLET HASTANESİ</t>
  </si>
  <si>
    <t>OF Devlet Hastanesi</t>
  </si>
  <si>
    <t>Gevaş İlçe Devlet Hastanesi</t>
  </si>
  <si>
    <t>Zonguldak Uzunmehmet Göğüs Hastalıkları Hastanesi</t>
  </si>
  <si>
    <t>2016 TEMMUZ</t>
  </si>
  <si>
    <t>GÖLBAŞI ADSM</t>
  </si>
  <si>
    <t xml:space="preserve">ANKARA SİNCAN DR.NAFİZ KÖREZ DEVLET HASTANESİ </t>
  </si>
  <si>
    <t>DR.SAMİ ULUS KADIN DOĞUM ÇOCUK EĞİTİM ARAŞTIRMA HASTANESİ</t>
  </si>
  <si>
    <t>Ardahan Genel Sekreterliği</t>
  </si>
  <si>
    <t>Ardahan Devlet Hastanesi</t>
  </si>
  <si>
    <t>Balıkesir Devlet Hastanesi</t>
  </si>
  <si>
    <t>Oltu Devlet Hastanesi</t>
  </si>
  <si>
    <t>Yüksekova Devlet Hastanesi</t>
  </si>
  <si>
    <t>BEŞİKTAŞ SAİT ÇİFTÇİ HASTANESİ</t>
  </si>
  <si>
    <t xml:space="preserve"> BEYOĞLU KAMU HASTANELERİ  BİRLİĞİ GENEL SEKRETERLİĞİ</t>
  </si>
  <si>
    <t>OKMEYDANI AĞIZ VE DİŞ HASTALIKLARI HASTANESİ</t>
  </si>
  <si>
    <t>GOP TAKSİM EAH</t>
  </si>
  <si>
    <t>FOÇA DEVLET HASTANESİ</t>
  </si>
  <si>
    <t>Yahyalı Devlet Hastanesi</t>
  </si>
  <si>
    <t>Muğla Dalaman Devlet Hastanesi</t>
  </si>
  <si>
    <t>Fatsa Devlet Hastanesi</t>
  </si>
  <si>
    <t>Boğazlıyan Devlet Hastanesi</t>
  </si>
  <si>
    <t>2016 AĞUSTOS</t>
  </si>
  <si>
    <t>Karaisalı İlçe Devlet Hastanesi</t>
  </si>
  <si>
    <t>Dr. Ekrem TOK Ruh Sağlığı ve Hastalıkları Hastanesi</t>
  </si>
  <si>
    <t>ALSANCAK ADSM</t>
  </si>
  <si>
    <t>BERGAMA DEVLET HASTANESİ</t>
  </si>
  <si>
    <t>DR.SUAT SEREN GÖĞÜS HASTALIKLARI HASTANESİ</t>
  </si>
  <si>
    <t>KIRŞEHİR</t>
  </si>
  <si>
    <t>Kırşehir İli Kamu Hast. Bir. Genel Sekreterliği</t>
  </si>
  <si>
    <t>Mucur Devlet Hastanesi</t>
  </si>
  <si>
    <t>Kaman Devlet Hastanesi</t>
  </si>
  <si>
    <t>A.E.Ü.E.A. Hastanesi</t>
  </si>
  <si>
    <t>Beyhekim Devlet Hastanesi</t>
  </si>
  <si>
    <t>Arapgir Ali Özge Devlet Hastanesi</t>
  </si>
  <si>
    <t>Harran Devlet Hastanesi</t>
  </si>
  <si>
    <t>Zonguldak Kadın Doğum ve Çocuk Hastalıkları Hastanesi</t>
  </si>
  <si>
    <t>2016 EYLÜL</t>
  </si>
  <si>
    <t>Kazan Hamdi Eriş Devlet Hastanesi</t>
  </si>
  <si>
    <t>AYDIN DEVLET HASTANESİ</t>
  </si>
  <si>
    <t>Edremit Ağız Ve Diş Sağlığı Merkezi</t>
  </si>
  <si>
    <t>Karabük Diş Hastanesi ADSH</t>
  </si>
  <si>
    <t>İncesu Devlet Hastanesi</t>
  </si>
  <si>
    <t>Suruç Devlet Hastanesi</t>
  </si>
  <si>
    <t>Banaz Devlet Hastanesi</t>
  </si>
  <si>
    <t>2016 EKİM</t>
  </si>
  <si>
    <t>Dışkapı Yıldırım Beyazıt Eğitim ve Araştırma Hastanesi</t>
  </si>
  <si>
    <t>Silvan Dr.Yusuf Azizoğlu Devlet Hastanesi</t>
  </si>
  <si>
    <t>Diyarbakır Ağız Diş Sağlığı Hastanesi</t>
  </si>
  <si>
    <t>Ergani Devlet Hastanesi</t>
  </si>
  <si>
    <t>Selahaddin Eyyubi Devlet Hastanesi</t>
  </si>
  <si>
    <t>Diyarbakır Kadın Doğum ve Çocuk Hastalıkları Hastanesi</t>
  </si>
  <si>
    <t>Diyarbakır Çocuk Hastalıkları Hastanesi</t>
  </si>
  <si>
    <t>Gazi Yaşargil Eğitim ve Araştırma Hastanesi</t>
  </si>
  <si>
    <t>Elazığ Genel Sekreterliği</t>
  </si>
  <si>
    <t>Çifteler Devlet Hastanesi</t>
  </si>
  <si>
    <t xml:space="preserve">Karabük İli  Kamu Hastaneler Birliği Genel Sekreterliği </t>
  </si>
  <si>
    <t>Mardin Ağız Diş Sağlığı  Merkezi</t>
  </si>
  <si>
    <t>Osmaniye Ağız ve Diş Sağlığı Merkezi</t>
  </si>
  <si>
    <t>Osmaniye Devlet Hastanesi</t>
  </si>
  <si>
    <t xml:space="preserve">SİİRT DEVLET HASTANESİ BAŞTABİPLİGİ </t>
  </si>
  <si>
    <t>TOKAT AĞIZ VE DİŞ SAĞLIĞI MERKEZİ</t>
  </si>
  <si>
    <t>Tunceli İli Kamu Hastaneleri Birliği Genel Sekreterliği</t>
  </si>
  <si>
    <t>Tunceli Devlet Hastanesi Baştabipliği</t>
  </si>
  <si>
    <t>2016 KASIM</t>
  </si>
  <si>
    <t>Kızılcahamam Devlet Hastanesi</t>
  </si>
  <si>
    <t>SÖKE AĞIZ VE DİŞ SAĞLIĞI MERKEZİ</t>
  </si>
  <si>
    <t>Batman Bölge Devlet Hastanesi</t>
  </si>
  <si>
    <t>Bayburt ADSM</t>
  </si>
  <si>
    <t>Osmaneli MSÇ Devlet Hastanesi</t>
  </si>
  <si>
    <t>Bitlis Ağız Ve Diş Sağlığı Merkezi</t>
  </si>
  <si>
    <t xml:space="preserve">Nurdağı devlet </t>
  </si>
  <si>
    <t>Oğuzeli devlet</t>
  </si>
  <si>
    <t>Araç İlçe Devlet Hastanesi</t>
  </si>
  <si>
    <t>Pınarbaşı Devlet Hastanesi</t>
  </si>
  <si>
    <t>Konya Eğitim ve Araştırma Hastanesi</t>
  </si>
  <si>
    <t>2016 ARALIK</t>
  </si>
  <si>
    <t>Mudurnu Devlet Hastanesi</t>
  </si>
  <si>
    <t>ÇANKIRI</t>
  </si>
  <si>
    <t>Çankırı Genel Sekreterliği</t>
  </si>
  <si>
    <t>Kurşunlu Devlet Hastanesi</t>
  </si>
  <si>
    <t>Çankırı Ağız Diş Sağlığı Merkezi</t>
  </si>
  <si>
    <t>Ilgaz Devlet Hastanesi</t>
  </si>
  <si>
    <t>Çerkeş Devlet Hastanesi</t>
  </si>
  <si>
    <t>Çankırı Devlet Hastanesi</t>
  </si>
  <si>
    <t>Denizli Devlet Hastanesi</t>
  </si>
  <si>
    <t>Araban devlet</t>
  </si>
  <si>
    <t>İslahiye devlet</t>
  </si>
  <si>
    <t>Fizik Tedavi ve Rehabilitasyon Merkezi</t>
  </si>
  <si>
    <t>Dr. Ali MENEKŞE Göğüs Hastalıkları Hastanesi</t>
  </si>
  <si>
    <t>Bulancak Devlet Hastanesi</t>
  </si>
  <si>
    <t>Bahçelievler Ağız ve Diş Sağlığı Hastanesi</t>
  </si>
  <si>
    <t>Avcılar Ağız ve Diş Sağlığı Merkezi</t>
  </si>
  <si>
    <t>Safranbolu Devlet Hastanesi</t>
  </si>
  <si>
    <t xml:space="preserve">Fizik Tedavi ve Rehabilitasyon Merkezi </t>
  </si>
  <si>
    <t>Derince ADSM</t>
  </si>
  <si>
    <t>Karamürsel D.H</t>
  </si>
  <si>
    <t>Darıca Farabi Devlet Hastanesi</t>
  </si>
  <si>
    <t>Yunak Hacı İzzet Baysal Devlet Hastanesi</t>
  </si>
  <si>
    <t>Karapınar Devlet Hastanesi</t>
  </si>
  <si>
    <t>Çumra Devlet Hastanesi</t>
  </si>
  <si>
    <t>Akşehir Devlet Hastanesi</t>
  </si>
  <si>
    <t>Darende Hulusi Efendi Hastanesi</t>
  </si>
  <si>
    <t>Erdemli Devlet Hastanesi</t>
  </si>
  <si>
    <t>T.C. Sağ.Bak. Recep Tayyip Erdoğan Ünv. Eğitim Araştırma Hastanesi</t>
  </si>
  <si>
    <t>Ruh Sağlığı ve Hastalıkları Hastanesi</t>
  </si>
  <si>
    <t xml:space="preserve">BAYKAN DEVLET HASTANESİ </t>
  </si>
  <si>
    <t xml:space="preserve">KURTALAN DEVLET HASTANESİ </t>
  </si>
  <si>
    <t>TEKİRDAĞ</t>
  </si>
  <si>
    <t>Marmara Ereğlisi Devlet Hastanesi</t>
  </si>
  <si>
    <t>Çerkezköy Ağız ve Diş Sağlığı Merkezi</t>
  </si>
  <si>
    <t>Tekirdağ İli K.H.B Genel Sekreterliği</t>
  </si>
  <si>
    <t>Hayrabolu Devlet Hastanesi</t>
  </si>
  <si>
    <t>Muratlı Devlet Hastanesi</t>
  </si>
  <si>
    <t>Çorlu Ağız ve Diş Sağlığı Merkezi</t>
  </si>
  <si>
    <t>Tekirdağ Ağız ve Diş Sağlığı Merkezi</t>
  </si>
  <si>
    <t>Saray Devlet Hastanesi</t>
  </si>
  <si>
    <t>Şarköy Devlet Hastanesi</t>
  </si>
  <si>
    <t>Malkara Devlet Hastanesi</t>
  </si>
  <si>
    <t>Çerkezköy Devlet Hastanesi</t>
  </si>
  <si>
    <t>Çorlu Devlet Hastanesi</t>
  </si>
  <si>
    <t>Tekirdağ Devlet Hastanesi</t>
  </si>
  <si>
    <t>Sorgun Devlet Hastanesi</t>
  </si>
  <si>
    <t>Çaycuma Devlet Hastanesi</t>
  </si>
  <si>
    <t>2017 OCAK</t>
  </si>
  <si>
    <t>Batman Kozluk Devlet Hastanesi</t>
  </si>
  <si>
    <t>İzzet Baysal Eğitim ve Araştırma Hastanesi</t>
  </si>
  <si>
    <t>Yavuz Selim Kemik Hastalıkları Hastanesi</t>
  </si>
  <si>
    <t>2017 ŞUBAT</t>
  </si>
  <si>
    <t>AYDIN AĞIZ VE DİŞ SAĞLIĞI MERKEZİ</t>
  </si>
  <si>
    <t>Denizli Ağız ve Diş Sağlığı Merkezi</t>
  </si>
  <si>
    <t>Balıklıgöl Devlet Hastanesi</t>
  </si>
  <si>
    <t>ERBAA DEVLET HASTANESİ</t>
  </si>
  <si>
    <t>2017 MART</t>
  </si>
  <si>
    <t>GAZİ MUSTAFA KEMAL DEVLET HASTANESİ</t>
  </si>
  <si>
    <t>ANKARA KEÇİÖREN EĞİTİM VE ARAŞTIRMA HASTANESİ</t>
  </si>
  <si>
    <t>ARHAVİ DEVLET HASTANESİ</t>
  </si>
  <si>
    <t>HOPA DEVLET HASTANESİ</t>
  </si>
  <si>
    <t>Denizli Acıpayam Devlet Hastanesi</t>
  </si>
  <si>
    <t>Samandağ Devlet Hastanesi</t>
  </si>
  <si>
    <t>Bakırköy Dr. Sadi Konuk Eğitim ve Araştırma Hastanesi</t>
  </si>
  <si>
    <t>Deri ve Tenasül Hastalıkları Hastanesi</t>
  </si>
  <si>
    <t>KAĞIZMAN DEVLET HASTANESİ</t>
  </si>
  <si>
    <t>Tomarza Devlet Hastanesi</t>
  </si>
  <si>
    <t>Körfez Devlet Hastanesi</t>
  </si>
  <si>
    <t>Mardin Devlet Hastanesi</t>
  </si>
  <si>
    <t>Mersin Devlet Hastanesi</t>
  </si>
  <si>
    <t>Nevşehir Ürgüp Devlet Hastanesi</t>
  </si>
  <si>
    <t>Alaçam Devlet Hastanesi</t>
  </si>
  <si>
    <t>Ceylanpınar Devlet Hastanesi</t>
  </si>
  <si>
    <t>Çocuk Hastalıkları Hastanesi</t>
  </si>
  <si>
    <t>2017 NİSAN</t>
  </si>
  <si>
    <t>Kahta İlçe Devlet Hastanesi</t>
  </si>
  <si>
    <t>Sincik İlçe Devlet Hastanesi</t>
  </si>
  <si>
    <t>Gerger İlçe Devlet Hastanesi</t>
  </si>
  <si>
    <t>Kahta Göçeri İlçe Devlet Hastanesi</t>
  </si>
  <si>
    <t>ARTVİN AĞIZ DİŞ SAĞLIĞI MERKEZİ</t>
  </si>
  <si>
    <t>İzzet Baysal Fizik Tedavi ve Rehabilitasyon Eğitim ve Araştırma Hastanesi</t>
  </si>
  <si>
    <t>Gölhisar Devlet Hastanesi</t>
  </si>
  <si>
    <t>Ş kamil devlet hast</t>
  </si>
  <si>
    <t>Kırıkhan Devlet Hastanesi</t>
  </si>
  <si>
    <t>Urla Devlet Hastanesi</t>
  </si>
  <si>
    <t>Nimet Bayraktar Ağız ve Diş Sağlığı Merkezi</t>
  </si>
  <si>
    <t>Doğanşehir Devlet Hastanesi</t>
  </si>
  <si>
    <t>Bozyazı Devlet Hastanesi</t>
  </si>
  <si>
    <t>Nevşehir Devlet Hastanesi</t>
  </si>
  <si>
    <t>Nevşehir Ağız ve Diş Sağlığı Merkezi</t>
  </si>
  <si>
    <t>Göğüs Hastalıkları ve Göğüs Cerrahisi Hastanesi</t>
  </si>
  <si>
    <t>Sivas Kangal Devlet Hastanesi</t>
  </si>
  <si>
    <t>Viranşehir Devlet Hastanesi</t>
  </si>
  <si>
    <t>2017 MAYIS</t>
  </si>
  <si>
    <t>Ankara Fizik Tedavi ve Rehabilitasyon Eğitim ve Araştırma Hastanesi</t>
  </si>
  <si>
    <t>BORÇKA DEVLET HASTANESİ</t>
  </si>
  <si>
    <t>NAZİLLİ AĞIZ VE DİŞ SAĞLIĞI MERKEZİ</t>
  </si>
  <si>
    <t xml:space="preserve">  Genç Devlet Hastanesi</t>
  </si>
  <si>
    <t>Denizli Buldan Göğüs Hastalıkları Hastanesi</t>
  </si>
  <si>
    <t>Akçakoca Devlet Hastanesi</t>
  </si>
  <si>
    <t>Ermenek Devlet Hastanesi</t>
  </si>
  <si>
    <t xml:space="preserve">Kayseri Eğitim ve Araştırma Hastanesi </t>
  </si>
  <si>
    <t>Yeşilhisar Devlet Hastanesi</t>
  </si>
  <si>
    <t>Bünyan Devlet Hastanesi</t>
  </si>
  <si>
    <t>Nuh Çimento ADSM</t>
  </si>
  <si>
    <t>Doğanhisar Devlet Hastanesi</t>
  </si>
  <si>
    <t>Dargeçit İlçe Hastanesi</t>
  </si>
  <si>
    <t>Mut Devlet Hastanesi</t>
  </si>
  <si>
    <t>Ünye Devlet Hastanesi</t>
  </si>
  <si>
    <t>Çarşamba Devlet Hastanesi</t>
  </si>
  <si>
    <t>Bafra Devlet Hastanesi</t>
  </si>
  <si>
    <t>Sivas Yıldızeli Devlet Hastanesi</t>
  </si>
  <si>
    <t>Halfeti Devlet Hastanesi</t>
  </si>
  <si>
    <t>Araklı Bayram Halil Devlet Hastanesi</t>
  </si>
  <si>
    <t xml:space="preserve">Tonya Devlet Hastanesi </t>
  </si>
  <si>
    <t>2017 HAZİRAN</t>
  </si>
  <si>
    <t>İzzet Baysal Ruh Sağlığı ve Hastalıkları Eğitim ve Araştırma Hastanesi</t>
  </si>
  <si>
    <t>Orhaneli Devlet Hastanesi</t>
  </si>
  <si>
    <t>Duaçınarı ADSM</t>
  </si>
  <si>
    <t>Dr.Ayten Bozkaya S.Çocuklar Hast.</t>
  </si>
  <si>
    <t>İznik Devlet Hastanesi</t>
  </si>
  <si>
    <t>Yenişehir Devlet Hastanesi</t>
  </si>
  <si>
    <t>Mudanya Devlet Hastanesi</t>
  </si>
  <si>
    <t>Prof. Dr.Türkan Akyol Göğüs Hast.</t>
  </si>
  <si>
    <t>Bursa ADSM</t>
  </si>
  <si>
    <t>Orhangazi Devlet Hastanesi</t>
  </si>
  <si>
    <t>Karacabey Devlet Hastanesi</t>
  </si>
  <si>
    <t>Kemalpaşa Devlet Hastanesi</t>
  </si>
  <si>
    <t>Gemlik Muammer Ağım Devlet Hastanesi</t>
  </si>
  <si>
    <t>Zübeyde Hanım Doğumevi</t>
  </si>
  <si>
    <t>A.O.S Onkoloji Hastanesi</t>
  </si>
  <si>
    <t>Yüksek İhtisas Eğitim ve Araştırma Hastanesi</t>
  </si>
  <si>
    <t>İnegöl Devlet Hastanesi</t>
  </si>
  <si>
    <t>Dörtçelik Kadın Doğum ve Çocuk Hastalıkları Hastanesi</t>
  </si>
  <si>
    <t>Bursa Devlet Hastanesi</t>
  </si>
  <si>
    <t>Çekirge Devlet Hastanesi</t>
  </si>
  <si>
    <t>Şevket Yılmaz E.A</t>
  </si>
  <si>
    <t>Kargı Ahmet Hamdi AKPINAR İlçe Devlet Hastanesi</t>
  </si>
  <si>
    <t>Bayat Devlet Hastanesi</t>
  </si>
  <si>
    <t xml:space="preserve">ADSM </t>
  </si>
  <si>
    <t xml:space="preserve">İskilip Atıf Hoca Devlet </t>
  </si>
  <si>
    <t>Osmancık Devlet  Hastanesi</t>
  </si>
  <si>
    <t>Hitit Ünv.Çorum Eğt.ve Araşt.Hastanesi</t>
  </si>
  <si>
    <t>Reyhanlı Devlet Hastanesi</t>
  </si>
  <si>
    <t>Gaziemir Nevvar Salih İşgören Devlet Hastanesi</t>
  </si>
  <si>
    <t>Ödemiş Devlet Hastanesi</t>
  </si>
  <si>
    <t>Darıca ADSM</t>
  </si>
  <si>
    <t>İzmit Seka D.H</t>
  </si>
  <si>
    <t>Kandıra M.K.Dinç DH</t>
  </si>
  <si>
    <t>Konya ADSM</t>
  </si>
  <si>
    <t>Bafra Ağız ve Diş Sağlığı Merkezi</t>
  </si>
  <si>
    <t>Durağan Devlet Hastanesi</t>
  </si>
  <si>
    <t>NİKSAR DEVLET HASTANESİ</t>
  </si>
  <si>
    <t>Uşak ADSM</t>
  </si>
  <si>
    <t>Yalova Ağız ve Diş Sağlığı Merkezi</t>
  </si>
  <si>
    <t>Yalova Devlet Hastanesi</t>
  </si>
  <si>
    <t>2017 TEMMUZ</t>
  </si>
  <si>
    <t>ŞEREFLİKOÇHİSAR DEVLET HASTANESİ</t>
  </si>
  <si>
    <t>Bucak Devlet Hastanesi</t>
  </si>
  <si>
    <t>Genel sekreterlik</t>
  </si>
  <si>
    <t>Yağlıdere İlçe Devlet Hastanesi</t>
  </si>
  <si>
    <t>Alucra İlçe Devlet Hastanesi</t>
  </si>
  <si>
    <t>Dereli İlçe Devlet Hastanesi</t>
  </si>
  <si>
    <t>Espiye Devlet Hastanesi</t>
  </si>
  <si>
    <t>Tirebolu Devlet Hastanesi</t>
  </si>
  <si>
    <t>Opr. Dr. Ergun ÖZDEMİR Görele Devlet Hastanesi</t>
  </si>
  <si>
    <t>Prof. Dr. A. İlhan Özdemir Devlet Hastanesi</t>
  </si>
  <si>
    <t>KİLİS</t>
  </si>
  <si>
    <t>Kilis Ağız ve Diş Sağlığı</t>
  </si>
  <si>
    <t>Tarsus ADSM</t>
  </si>
  <si>
    <t>Tarsus Devlet Hastanesi</t>
  </si>
  <si>
    <t>Muğla Ağız Ve Diş Sağlığı Merkezi</t>
  </si>
  <si>
    <t>Muğla İli Kamu Hastaneleri Birliği Genel Sekreterliği</t>
  </si>
  <si>
    <t>Muğla Yatağan Devlet Hastanesi</t>
  </si>
  <si>
    <t>Muğla Sıtkı Koçman Üniv. EA. Hastanesi</t>
  </si>
  <si>
    <t>Ulubey Devlet Hastanesi</t>
  </si>
  <si>
    <t>Sağlık Bakanlığı-Ordu Üniv. Eğitim ve Araşt. Hastanesi</t>
  </si>
  <si>
    <t>Aybastı Devlet Hastanesi</t>
  </si>
  <si>
    <t>Ayvacık Devlet Hastanesi</t>
  </si>
  <si>
    <t>Ayancık Devlet Hastanesi</t>
  </si>
  <si>
    <t xml:space="preserve">Genel Sekreterlik </t>
  </si>
  <si>
    <t xml:space="preserve">Sinop Atatürk Devlet Hastanesi </t>
  </si>
  <si>
    <t>Sivas Divriği Sadık ÖZGÜR İlçe Devlet Hastanesi</t>
  </si>
  <si>
    <t>Siverek Devlet Hastanesi</t>
  </si>
  <si>
    <t>2017 AĞUSTOS</t>
  </si>
  <si>
    <t>ŞAVŞAT DEVLET HASTANESİ</t>
  </si>
  <si>
    <t>Edremit Devlet Hastanesi</t>
  </si>
  <si>
    <t>Devlet Hastanesi</t>
  </si>
  <si>
    <t>Bozüyük  Devlet Hastanesi</t>
  </si>
  <si>
    <t>Bingöl Devlet Hastanesi</t>
  </si>
  <si>
    <t>Denizli Çameli İlçe Devlet Hastanesi</t>
  </si>
  <si>
    <t>Beylikdüzü Ağız ve Diş Sağlığı Merkezi</t>
  </si>
  <si>
    <t>Silivri Ceza İnfaz Kurumu Devlet Hastanesi</t>
  </si>
  <si>
    <t>Avcılar Murat Kölük Devlet Hastanesi</t>
  </si>
  <si>
    <t>Başakşehir Devlet Hastanesi</t>
  </si>
  <si>
    <t>2017 EYLÜL</t>
  </si>
  <si>
    <t>29 MAYIS DEVLET HASTANESİ</t>
  </si>
  <si>
    <t>POLATLI DUATEPE DEVLET HASTANESİ</t>
  </si>
  <si>
    <t>Batman Kad. Doğ. ve Çoc. Hasta Hastanesi</t>
  </si>
  <si>
    <t>Batman Ağız veDiş Sağlık Merkezi</t>
  </si>
  <si>
    <t>Denizli Çivril Devlet Hastanesi</t>
  </si>
  <si>
    <t>Denizli Honaz İlçe Devlet Hastenesi</t>
  </si>
  <si>
    <t>Çocuk hastanesi</t>
  </si>
  <si>
    <t>Gümüşhane Ağız ve Diş Sağlığı Merkezi ADSH</t>
  </si>
  <si>
    <t xml:space="preserve"> Gümüşhane Kelkit Devlet Hastanesi</t>
  </si>
  <si>
    <t>Gümüşhane Devlet Hastanesi</t>
  </si>
  <si>
    <t>Narlıdere Ağız ve Diş Sağlığı Merkezi</t>
  </si>
  <si>
    <t>Beyhekim ADSM</t>
  </si>
  <si>
    <t>Şırnak ADSM</t>
  </si>
  <si>
    <t>REŞADİYE DEVLET HASTANESİ</t>
  </si>
  <si>
    <t>2017 EKİM</t>
  </si>
  <si>
    <t>Sivrihisar Devlet Hastanesi</t>
  </si>
  <si>
    <t>Ağız ve Diş Sağlığı Hastanesi</t>
  </si>
  <si>
    <t>Yunus Emre Devlet Hastanesi</t>
  </si>
  <si>
    <t>Eskişehir Devlet Hastanesi</t>
  </si>
  <si>
    <t>Hakkari İli Kamu Hast. Birliği Genel Sekreterliği</t>
  </si>
  <si>
    <t>Hakkari Ağız ve Diş Sağlığı Merkezi Hastanesi</t>
  </si>
  <si>
    <t>Hakkari Devlet Hastanesi</t>
  </si>
  <si>
    <t>EYÜP DEVLET HASTANESİ</t>
  </si>
  <si>
    <t>OKMEYDANI EAH</t>
  </si>
  <si>
    <t>İnebolu Devlet Hastanesi</t>
  </si>
  <si>
    <t>Ereğli Devlet Hastanesi</t>
  </si>
  <si>
    <t>Mardin Kadın Doğum Ve Çocuk Hast. Hastanesi</t>
  </si>
  <si>
    <t>Mersin ADSM</t>
  </si>
  <si>
    <t>Kadirli Devlet Hastanesi</t>
  </si>
  <si>
    <t>Türkeli Devlet Hastanesi</t>
  </si>
  <si>
    <t>Sivas Ağız ve Diş Sağlığı Merkezi</t>
  </si>
  <si>
    <t>Cizre ADSM</t>
  </si>
  <si>
    <t>2017 KASIM</t>
  </si>
  <si>
    <t xml:space="preserve">Ağız Diş Sağlığı Merkezi </t>
  </si>
  <si>
    <t>Çınar İlçe Devlet Hastanesi</t>
  </si>
  <si>
    <t>Muğla Ortaca Devlet Hastanesi</t>
  </si>
  <si>
    <t>Akkuş Devlet Hastanesi</t>
  </si>
  <si>
    <t>Ladik Devlet Hastanesi</t>
  </si>
  <si>
    <t>Siverek Ağız Ve Diş Sağlığı Merkezi</t>
  </si>
  <si>
    <t>2017 ARALIK</t>
  </si>
  <si>
    <t>Edirne Ağız ve Diş Sağlığı Merkezi</t>
  </si>
  <si>
    <t>İzmir Bozyaka Eğitim ve Araştırma Hastanesi</t>
  </si>
  <si>
    <t>KİLİS İLİ GENEL SEKRETERLİĞİ</t>
  </si>
  <si>
    <t>Kilis Devlet Hastanesi</t>
  </si>
  <si>
    <t>Emet Devlet Hastanesi</t>
  </si>
  <si>
    <t>Yoncalı Fizik Tedavi ve Rehabilitasyon Hastanesi</t>
  </si>
  <si>
    <t>Gediz Devlet Hastanesi</t>
  </si>
  <si>
    <t>Simav Doç. Dr. İsmail KARAKUYU Devlet Hastanesi</t>
  </si>
  <si>
    <t>Tavşanlı Doç. Dr. Mustafa Kalemli Devlet Hastanesi</t>
  </si>
  <si>
    <t>Manisa Gördes Devlet Hastanesi</t>
  </si>
  <si>
    <t>Kula Devlet Hastanesi</t>
  </si>
  <si>
    <t>Manisa Ağız Ve Diş Sağlığı merkezi</t>
  </si>
  <si>
    <t>Manisa Devlet Hastanesi</t>
  </si>
  <si>
    <t>Merkezefendi Devlet Hastanesi</t>
  </si>
  <si>
    <t>Rize Devlet Hastanesi</t>
  </si>
  <si>
    <t>2018 OCAK</t>
  </si>
  <si>
    <t>Hatay Ağız ve  Diş Sağlığı Merkezi</t>
  </si>
  <si>
    <t>İskenderun Devlet Hastanesi</t>
  </si>
  <si>
    <t>2018 ŞUBAT</t>
  </si>
  <si>
    <t>Akyazı Devlet Hastanesi</t>
  </si>
  <si>
    <t>2018 MART</t>
  </si>
  <si>
    <t>Çekmeköy Ağız Ve Diş Sağlığı Merkezi</t>
  </si>
  <si>
    <t>Beykoz Ağız Ve Diş Sağlığı Merkezi</t>
  </si>
  <si>
    <t>Göztepe Eğitim Ve Araştırma Hastanesi</t>
  </si>
  <si>
    <t>Sancaktepe Ağız Ve Diş Sağlığı Merkezi</t>
  </si>
  <si>
    <t>Şile Devlet Hastanesi</t>
  </si>
  <si>
    <t>İstanbul İli Anadolu Kuzey KHB Genel Sekreterliği</t>
  </si>
  <si>
    <t>Ataşehir Ağız Ve Diş Sağlığı Merkezi</t>
  </si>
  <si>
    <t>Zeynep Kamil Kadın Ve Çocuk Hastalıkları Eğitim Ve Araştırma Hastanesi</t>
  </si>
  <si>
    <t>Beykoz Devlet Hastanesi</t>
  </si>
  <si>
    <t>Dr. Siyami Ersek Göğüs Kalp Ve Damar Cerrahisi Eğitim Ve Araştırma Hastanesi</t>
  </si>
  <si>
    <t>Ümraniye Eğitim Ve Araştırma Hastanesi</t>
  </si>
  <si>
    <t>Göztepe Ağız Ve Diş Sağlığı Merkezi</t>
  </si>
  <si>
    <t>2018 NİSAN</t>
  </si>
  <si>
    <t xml:space="preserve">Kadın Doğum ve Çocuk Hastalıkları Hastanesi </t>
  </si>
  <si>
    <t>2018 HAZİRAN</t>
  </si>
  <si>
    <t>75. Yıl Ağız ve Diş Sağlığı Hastanesi</t>
  </si>
  <si>
    <t>Erzin Devlet Hastanesi</t>
  </si>
  <si>
    <t>İstanbul Kartal Ağız Ve Diş Sağlığı Merkezi</t>
  </si>
  <si>
    <t>İstanbul Meslek Hastalıkları Hastanesi</t>
  </si>
  <si>
    <t>İstanbul Maltepe Devlet Hastanesi</t>
  </si>
  <si>
    <t>İstanbul Yakacık Doğum Ve Çocuk Hastalıkları Hastanesi</t>
  </si>
  <si>
    <t>İstanbul Sultanbeyli Tacirler Eğitim Vakfı  Devlet Hastanesi</t>
  </si>
  <si>
    <t>İstanbul Pendik Devlet Hastanesi</t>
  </si>
  <si>
    <t>İstanbul Süreyyapaşa Göğüs Hastalıkları Ve Göğüs Cerrahisi Eğitim Ve Araştırma Hastanesi</t>
  </si>
  <si>
    <t>İstanbul Kartal Koşuyolu Yüksek İhtisas Eğitim Ve Araştırma Hastanesi</t>
  </si>
  <si>
    <t>İstanbul Kartal Dr.Lütfi Kırdar Eğitim Ve Araştırma Hastanesi</t>
  </si>
  <si>
    <t>İstanbul Sağlık Bakanlığı-Marmara Üniversitesi Pendik Eğitim Ve Araştırma Hastanesi</t>
  </si>
  <si>
    <t>2018 EKİM</t>
  </si>
  <si>
    <t>Altınözü Devlet Hastanesi</t>
  </si>
  <si>
    <t>İzmir Dr. Behçet Uz Çocuk Hastalıkları Hastanesi</t>
  </si>
  <si>
    <t>2018 KASIM</t>
  </si>
  <si>
    <t>Çanakakle K.H.B. Genel Sekreterlik</t>
  </si>
  <si>
    <t>Çanakkale ADSM</t>
  </si>
  <si>
    <t>Bayramiç Devlet Hastanesi</t>
  </si>
  <si>
    <t>Lapseki Devlet Hastanesi</t>
  </si>
  <si>
    <t>Gelibolu Devlet Hastanesi</t>
  </si>
  <si>
    <t>Ezine Devlet Hastanesi</t>
  </si>
  <si>
    <t>Biga Devlet Hastanesi</t>
  </si>
  <si>
    <t>Çanakkale Devlet Hastanesi</t>
  </si>
  <si>
    <t>2018 ARALIK</t>
  </si>
  <si>
    <t>Ş kamil adsm</t>
  </si>
  <si>
    <t>2019 ŞUBAT</t>
  </si>
  <si>
    <t>KARACASU İLÇE DEVLET HASTANESİ</t>
  </si>
  <si>
    <t>BOZDOĞAN RASİM MENTEŞE İLÇE DEVLET HASTANESİ</t>
  </si>
  <si>
    <t>NAZİLLİ DEVLET HASTANESİ</t>
  </si>
  <si>
    <t>2019 NİSAN</t>
  </si>
  <si>
    <t>2019 AĞUSTOS</t>
  </si>
  <si>
    <t>Vezirköprü Ağız ve Diş Sağlığı Merkezi</t>
  </si>
  <si>
    <t>Ağız ve Diş Hastanesi</t>
  </si>
  <si>
    <t>2019 KASIM</t>
  </si>
  <si>
    <t>19 Mayıs İlçe Devlet Hastanesi</t>
  </si>
  <si>
    <t xml:space="preserve">SAĞLIK TESİSİ </t>
  </si>
  <si>
    <r>
      <rPr>
        <b/>
        <sz val="20"/>
        <color theme="1"/>
        <rFont val="Calibri"/>
        <family val="2"/>
        <charset val="162"/>
        <scheme val="minor"/>
      </rPr>
      <t xml:space="preserve">TÜRKİYE KAMU HASTANELERİ KURUMU
  BANKA PROMOSYON İHALESİ  SAĞLIK TESİSİ, PERSONEL SAYISI VE MEVDUAT TOPLAMI </t>
    </r>
    <r>
      <rPr>
        <b/>
        <u/>
        <sz val="20"/>
        <color theme="1"/>
        <rFont val="Calibri"/>
        <family val="2"/>
        <charset val="162"/>
        <scheme val="minor"/>
      </rPr>
      <t xml:space="preserve">DETAY TABLO </t>
    </r>
  </si>
  <si>
    <t>Bilgi Formu (Ek:3A)</t>
  </si>
  <si>
    <t>İL/GENEL SEKRETERLİK</t>
  </si>
  <si>
    <t>"</t>
  </si>
  <si>
    <t>TOPRAKLIK ADSM</t>
  </si>
  <si>
    <t>BALGAT ADSM</t>
  </si>
  <si>
    <t>NALLIHAN DEVLET HASTANESİ</t>
  </si>
  <si>
    <t xml:space="preserve"> Kırıkkale Yüksek İhtisas Hastanesi</t>
  </si>
  <si>
    <t>HAYMANA DEVLET HASTANESİ</t>
  </si>
  <si>
    <t>Kırıkkale ADSM</t>
  </si>
  <si>
    <t>ANKARA BEYPAZARI DEVLET HASTANESİ</t>
  </si>
  <si>
    <t>ANKARA YENİMAHALLE DEVLET HASTANESİ</t>
  </si>
  <si>
    <t>ETLİK ZÜBEYDE HANIM KADIN HASTALIKLARI E.A.H</t>
  </si>
  <si>
    <t>SİNCAN ADSM</t>
  </si>
  <si>
    <t>GÖLBAŞI HASVAK DEVLET HASTANESİ</t>
  </si>
  <si>
    <t>KEÇİÖREN OSMANLI ADSM</t>
  </si>
  <si>
    <t>Cizre Devlet Hastanesi</t>
  </si>
  <si>
    <t>2019 MART</t>
  </si>
  <si>
    <t xml:space="preserve">NOT: Bazı sağlık tesisleri idari ve mali işler yönünden başka sağlık tesislerine bağlı olduğu için (protokol bitiş tarihleri aynı) ayrıca yine bazı sağlık tesislerinin sabit dışı ek ödemesini ilgili ayda dağıtamadığından personel sayısı, maaş ve ek ödeme verilerine sembolik "1" rakamı yazılmıştır.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</si>
</sst>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Calibri"/>
      <family val="2"/>
      <scheme val="minor"/>
    </font>
    <font>
      <sz val="14"/>
      <color theme="1"/>
      <name val="Calibri"/>
      <family val="2"/>
      <scheme val="minor"/>
    </font>
    <font>
      <b/>
      <i/>
      <sz val="12"/>
      <color theme="1"/>
      <name val="Calibri"/>
      <family val="2"/>
      <charset val="162"/>
      <scheme val="minor"/>
    </font>
    <font>
      <b/>
      <sz val="12"/>
      <color theme="1"/>
      <name val="Times New Roman"/>
      <family val="1"/>
      <charset val="162"/>
    </font>
    <font>
      <sz val="12"/>
      <color theme="1"/>
      <name val="Calibri"/>
      <family val="2"/>
      <scheme val="minor"/>
    </font>
    <font>
      <sz val="12"/>
      <color theme="1"/>
      <name val="Times New Roman"/>
      <family val="1"/>
      <charset val="162"/>
    </font>
    <font>
      <b/>
      <sz val="14"/>
      <color theme="1"/>
      <name val="Calibri"/>
      <family val="2"/>
      <charset val="162"/>
      <scheme val="minor"/>
    </font>
    <font>
      <b/>
      <sz val="12"/>
      <name val="Times New Roman"/>
      <family val="1"/>
      <charset val="162"/>
    </font>
    <font>
      <b/>
      <sz val="18"/>
      <color theme="1"/>
      <name val="Calibri"/>
      <family val="2"/>
      <charset val="162"/>
      <scheme val="minor"/>
    </font>
    <font>
      <b/>
      <sz val="16"/>
      <color indexed="81"/>
      <name val="Tahoma"/>
      <family val="2"/>
      <charset val="162"/>
    </font>
    <font>
      <sz val="16"/>
      <color indexed="81"/>
      <name val="Tahoma"/>
      <family val="2"/>
      <charset val="162"/>
    </font>
    <font>
      <b/>
      <sz val="16"/>
      <color theme="1"/>
      <name val="Calibri"/>
      <family val="2"/>
      <charset val="162"/>
      <scheme val="minor"/>
    </font>
    <font>
      <b/>
      <sz val="20"/>
      <color theme="1"/>
      <name val="Calibri"/>
      <family val="2"/>
      <charset val="162"/>
      <scheme val="minor"/>
    </font>
    <font>
      <b/>
      <u/>
      <sz val="20"/>
      <color theme="1"/>
      <name val="Calibri"/>
      <family val="2"/>
      <charset val="162"/>
      <scheme val="minor"/>
    </font>
    <font>
      <b/>
      <sz val="12"/>
      <color theme="1"/>
      <name val="Calibri"/>
      <family val="2"/>
      <scheme val="minor"/>
    </font>
    <font>
      <b/>
      <sz val="24"/>
      <color theme="1"/>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2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5">
    <xf numFmtId="0" fontId="0" fillId="0" borderId="0" xfId="0"/>
    <xf numFmtId="0" fontId="0" fillId="0" borderId="0" xfId="0" applyAlignment="1">
      <alignment vertical="center"/>
    </xf>
    <xf numFmtId="3" fontId="1" fillId="3" borderId="4" xfId="0" applyNumberFormat="1" applyFont="1" applyFill="1" applyBorder="1" applyAlignment="1">
      <alignment horizontal="center"/>
    </xf>
    <xf numFmtId="0" fontId="2" fillId="0" borderId="0" xfId="0" applyFont="1"/>
    <xf numFmtId="0" fontId="4" fillId="2" borderId="4" xfId="0" applyFont="1" applyFill="1" applyBorder="1" applyAlignment="1">
      <alignment vertical="center" wrapText="1"/>
    </xf>
    <xf numFmtId="0" fontId="5" fillId="0" borderId="0" xfId="0" applyFont="1"/>
    <xf numFmtId="0" fontId="4" fillId="2" borderId="6" xfId="0" applyFont="1" applyFill="1" applyBorder="1" applyAlignment="1">
      <alignment vertical="center" wrapText="1"/>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3" fontId="1" fillId="3" borderId="7" xfId="0" applyNumberFormat="1" applyFont="1" applyFill="1" applyBorder="1" applyAlignment="1">
      <alignment horizontal="center"/>
    </xf>
    <xf numFmtId="3" fontId="7" fillId="3" borderId="6" xfId="0" applyNumberFormat="1" applyFont="1" applyFill="1" applyBorder="1" applyAlignment="1">
      <alignment horizontal="right" vertical="center"/>
    </xf>
    <xf numFmtId="0" fontId="7" fillId="0" borderId="0" xfId="0" applyFont="1"/>
    <xf numFmtId="0" fontId="4" fillId="2" borderId="7" xfId="0" applyFont="1" applyFill="1" applyBorder="1" applyAlignment="1">
      <alignment vertical="center" wrapText="1"/>
    </xf>
    <xf numFmtId="3" fontId="7" fillId="3" borderId="6" xfId="0" applyNumberFormat="1" applyFont="1" applyFill="1" applyBorder="1" applyAlignment="1">
      <alignment horizontal="center" vertical="center"/>
    </xf>
    <xf numFmtId="0" fontId="4" fillId="0" borderId="7" xfId="0" applyFont="1" applyBorder="1" applyAlignment="1">
      <alignment vertical="center" wrapText="1"/>
    </xf>
    <xf numFmtId="0" fontId="6" fillId="0" borderId="6" xfId="0" applyFont="1" applyBorder="1" applyAlignment="1">
      <alignment vertical="center" wrapText="1"/>
    </xf>
    <xf numFmtId="0" fontId="6" fillId="2" borderId="6" xfId="0" applyFont="1" applyFill="1" applyBorder="1" applyAlignment="1">
      <alignment vertical="center"/>
    </xf>
    <xf numFmtId="0" fontId="6" fillId="2" borderId="6" xfId="0" applyFont="1" applyFill="1" applyBorder="1" applyAlignment="1">
      <alignment vertical="center" wrapText="1"/>
    </xf>
    <xf numFmtId="0" fontId="4" fillId="0" borderId="6" xfId="0" applyFont="1" applyBorder="1" applyAlignment="1">
      <alignment vertical="center" wrapText="1"/>
    </xf>
    <xf numFmtId="0" fontId="8" fillId="0" borderId="7" xfId="0" applyFont="1" applyBorder="1" applyAlignment="1">
      <alignment vertical="center" wrapText="1"/>
    </xf>
    <xf numFmtId="0" fontId="7" fillId="2" borderId="14" xfId="0" applyFont="1" applyFill="1" applyBorder="1" applyAlignment="1">
      <alignment horizontal="center" vertical="center" wrapText="1"/>
    </xf>
    <xf numFmtId="3" fontId="9" fillId="0" borderId="16" xfId="0" applyNumberFormat="1" applyFont="1" applyBorder="1" applyAlignment="1">
      <alignment horizontal="center" vertical="center"/>
    </xf>
    <xf numFmtId="0" fontId="12" fillId="2" borderId="2" xfId="0" applyFont="1" applyFill="1" applyBorder="1" applyAlignment="1">
      <alignment horizontal="center" vertical="center" wrapText="1"/>
    </xf>
    <xf numFmtId="3" fontId="7" fillId="3" borderId="7" xfId="0" applyNumberFormat="1" applyFont="1" applyFill="1" applyBorder="1" applyAlignment="1">
      <alignment horizontal="center"/>
    </xf>
    <xf numFmtId="3" fontId="1" fillId="3" borderId="4" xfId="0" applyNumberFormat="1" applyFont="1" applyFill="1" applyBorder="1" applyAlignment="1">
      <alignment horizontal="right"/>
    </xf>
    <xf numFmtId="0" fontId="6" fillId="0" borderId="6" xfId="0" applyFont="1" applyBorder="1" applyAlignment="1">
      <alignment horizontal="center" vertical="center"/>
    </xf>
    <xf numFmtId="4" fontId="6" fillId="0" borderId="6" xfId="0" applyNumberFormat="1" applyFont="1" applyBorder="1" applyAlignment="1">
      <alignment horizontal="right" vertical="center"/>
    </xf>
    <xf numFmtId="3" fontId="1" fillId="3" borderId="7" xfId="0" applyNumberFormat="1" applyFont="1" applyFill="1" applyBorder="1" applyAlignment="1">
      <alignment horizontal="right"/>
    </xf>
    <xf numFmtId="3" fontId="7" fillId="3" borderId="7" xfId="0" applyNumberFormat="1" applyFont="1" applyFill="1" applyBorder="1" applyAlignment="1">
      <alignment horizontal="right"/>
    </xf>
    <xf numFmtId="3" fontId="7" fillId="3" borderId="7" xfId="0" applyNumberFormat="1" applyFont="1" applyFill="1" applyBorder="1" applyAlignment="1">
      <alignment horizontal="right" vertical="center"/>
    </xf>
    <xf numFmtId="3" fontId="7" fillId="3" borderId="6" xfId="0" applyNumberFormat="1" applyFont="1" applyFill="1" applyBorder="1" applyAlignment="1">
      <alignment vertical="center"/>
    </xf>
    <xf numFmtId="3" fontId="7" fillId="2" borderId="21" xfId="0" applyNumberFormat="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22" xfId="0" applyFont="1" applyFill="1" applyBorder="1" applyAlignment="1">
      <alignment horizontal="center"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right" vertical="center"/>
    </xf>
    <xf numFmtId="3" fontId="16" fillId="0" borderId="0" xfId="0" applyNumberFormat="1" applyFont="1"/>
    <xf numFmtId="3" fontId="0" fillId="0" borderId="0" xfId="0" applyNumberFormat="1"/>
    <xf numFmtId="0" fontId="7" fillId="4" borderId="1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3" borderId="9" xfId="0" applyFont="1" applyFill="1" applyBorder="1" applyAlignment="1">
      <alignment horizontal="center"/>
    </xf>
    <xf numFmtId="0" fontId="7" fillId="3" borderId="10" xfId="0" applyFont="1" applyFill="1" applyBorder="1" applyAlignment="1">
      <alignment horizontal="center"/>
    </xf>
    <xf numFmtId="3" fontId="7" fillId="3" borderId="7" xfId="0" applyNumberFormat="1" applyFont="1" applyFill="1" applyBorder="1" applyAlignment="1">
      <alignment horizontal="center"/>
    </xf>
    <xf numFmtId="0" fontId="3" fillId="0" borderId="6"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7" fillId="3" borderId="7" xfId="0" applyFont="1" applyFill="1"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3"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6" xfId="0" applyFont="1" applyFill="1" applyBorder="1" applyAlignment="1">
      <alignment horizont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 fillId="3" borderId="13" xfId="0" applyFont="1" applyFill="1" applyBorder="1" applyAlignment="1">
      <alignment horizontal="center"/>
    </xf>
    <xf numFmtId="0" fontId="1" fillId="3" borderId="24" xfId="0" applyFont="1" applyFill="1" applyBorder="1" applyAlignment="1">
      <alignment horizontal="center"/>
    </xf>
    <xf numFmtId="0" fontId="1" fillId="3" borderId="23" xfId="0" applyFont="1" applyFill="1" applyBorder="1" applyAlignment="1">
      <alignment horizontal="center"/>
    </xf>
    <xf numFmtId="0" fontId="7" fillId="2" borderId="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986"/>
  <sheetViews>
    <sheetView tabSelected="1" view="pageBreakPreview" zoomScale="60" zoomScaleNormal="80" workbookViewId="0">
      <selection activeCell="H30" sqref="H30"/>
    </sheetView>
  </sheetViews>
  <sheetFormatPr defaultRowHeight="15" x14ac:dyDescent="0.25"/>
  <cols>
    <col min="2" max="2" width="14.85546875" customWidth="1"/>
    <col min="3" max="3" width="3.85546875" hidden="1" customWidth="1"/>
    <col min="4" max="4" width="28.42578125" customWidth="1"/>
    <col min="5" max="5" width="58.7109375" customWidth="1"/>
    <col min="6" max="6" width="14.42578125" customWidth="1"/>
    <col min="7" max="7" width="19" customWidth="1"/>
    <col min="8" max="8" width="18.28515625" customWidth="1"/>
    <col min="9" max="9" width="19.42578125" style="1" customWidth="1"/>
  </cols>
  <sheetData>
    <row r="1" spans="2:9" ht="40.15" customHeight="1" x14ac:dyDescent="0.25">
      <c r="B1" s="68" t="s">
        <v>1031</v>
      </c>
      <c r="C1" s="69"/>
      <c r="D1" s="69"/>
      <c r="E1" s="69"/>
      <c r="F1" s="69"/>
      <c r="G1" s="69"/>
      <c r="H1" s="69"/>
      <c r="I1" s="70"/>
    </row>
    <row r="2" spans="2:9" ht="40.15" customHeight="1" x14ac:dyDescent="0.25">
      <c r="B2" s="71" t="s">
        <v>1030</v>
      </c>
      <c r="C2" s="72"/>
      <c r="D2" s="72"/>
      <c r="E2" s="72"/>
      <c r="F2" s="72"/>
      <c r="G2" s="72"/>
      <c r="H2" s="72"/>
      <c r="I2" s="72"/>
    </row>
    <row r="3" spans="2:9" ht="40.15" customHeight="1" x14ac:dyDescent="0.25">
      <c r="B3" s="72"/>
      <c r="C3" s="72"/>
      <c r="D3" s="72"/>
      <c r="E3" s="72"/>
      <c r="F3" s="72"/>
      <c r="G3" s="72"/>
      <c r="H3" s="72"/>
      <c r="I3" s="72"/>
    </row>
    <row r="4" spans="2:9" ht="40.15" customHeight="1" x14ac:dyDescent="0.3">
      <c r="B4" s="73"/>
      <c r="C4" s="74"/>
      <c r="D4" s="3"/>
      <c r="E4" s="38" t="s">
        <v>0</v>
      </c>
      <c r="F4" s="39"/>
      <c r="G4" s="39"/>
      <c r="H4" s="39"/>
      <c r="I4" s="40"/>
    </row>
    <row r="5" spans="2:9" ht="49.5" customHeight="1" thickBot="1" x14ac:dyDescent="0.3">
      <c r="B5" s="63" t="s">
        <v>1</v>
      </c>
      <c r="C5" s="64"/>
      <c r="D5" s="22" t="s">
        <v>1032</v>
      </c>
      <c r="E5" s="22" t="s">
        <v>1029</v>
      </c>
      <c r="F5" s="22" t="s">
        <v>3</v>
      </c>
      <c r="G5" s="22" t="s">
        <v>4</v>
      </c>
      <c r="H5" s="22" t="s">
        <v>5</v>
      </c>
      <c r="I5" s="22" t="s">
        <v>6</v>
      </c>
    </row>
    <row r="6" spans="2:9" s="3" customFormat="1" ht="18.75" x14ac:dyDescent="0.3">
      <c r="B6" s="65">
        <v>2014</v>
      </c>
      <c r="C6" s="66"/>
      <c r="D6" s="67">
        <v>93</v>
      </c>
      <c r="E6" s="66"/>
      <c r="F6" s="2">
        <f>SUM(F7:F99)</f>
        <v>16740</v>
      </c>
      <c r="G6" s="24">
        <f>SUM(G7:G99)</f>
        <v>41058730.269999996</v>
      </c>
      <c r="H6" s="24">
        <f>SUM(H7:H99)</f>
        <v>15292485.220000003</v>
      </c>
      <c r="I6" s="24">
        <f>SUM(I7:I99)</f>
        <v>56351215.490000002</v>
      </c>
    </row>
    <row r="7" spans="2:9" s="5" customFormat="1" ht="19.899999999999999" customHeight="1" x14ac:dyDescent="0.25">
      <c r="B7" s="55">
        <v>1</v>
      </c>
      <c r="C7" s="56"/>
      <c r="D7" s="6" t="s">
        <v>7</v>
      </c>
      <c r="E7" s="15" t="s">
        <v>8</v>
      </c>
      <c r="F7" s="25">
        <v>664</v>
      </c>
      <c r="G7" s="26">
        <v>1641208.31</v>
      </c>
      <c r="H7" s="26">
        <v>522456.18</v>
      </c>
      <c r="I7" s="26">
        <v>2163664.4900000002</v>
      </c>
    </row>
    <row r="8" spans="2:9" s="5" customFormat="1" ht="19.899999999999999" customHeight="1" x14ac:dyDescent="0.25">
      <c r="B8" s="55">
        <v>2</v>
      </c>
      <c r="C8" s="56"/>
      <c r="D8" s="18" t="s">
        <v>9</v>
      </c>
      <c r="E8" s="15" t="s">
        <v>10</v>
      </c>
      <c r="F8" s="25">
        <v>210</v>
      </c>
      <c r="G8" s="26">
        <v>190128.82</v>
      </c>
      <c r="H8" s="26">
        <v>45368.82</v>
      </c>
      <c r="I8" s="26">
        <v>235497.64</v>
      </c>
    </row>
    <row r="9" spans="2:9" s="5" customFormat="1" ht="19.899999999999999" customHeight="1" x14ac:dyDescent="0.25">
      <c r="B9" s="55">
        <v>3</v>
      </c>
      <c r="C9" s="56"/>
      <c r="D9" s="6" t="s">
        <v>13</v>
      </c>
      <c r="E9" s="15" t="s">
        <v>14</v>
      </c>
      <c r="F9" s="25">
        <v>62</v>
      </c>
      <c r="G9" s="26">
        <v>194091.05</v>
      </c>
      <c r="H9" s="26">
        <v>156552.47</v>
      </c>
      <c r="I9" s="26">
        <v>350643.52</v>
      </c>
    </row>
    <row r="10" spans="2:9" s="5" customFormat="1" ht="19.899999999999999" customHeight="1" x14ac:dyDescent="0.25">
      <c r="B10" s="55">
        <v>4</v>
      </c>
      <c r="C10" s="56"/>
      <c r="D10" s="18" t="s">
        <v>13</v>
      </c>
      <c r="E10" s="15" t="s">
        <v>15</v>
      </c>
      <c r="F10" s="25">
        <v>116</v>
      </c>
      <c r="G10" s="26">
        <v>279643.84000000003</v>
      </c>
      <c r="H10" s="26">
        <v>16224.85</v>
      </c>
      <c r="I10" s="26">
        <v>295868.69</v>
      </c>
    </row>
    <row r="11" spans="2:9" s="5" customFormat="1" ht="19.899999999999999" customHeight="1" x14ac:dyDescent="0.25">
      <c r="B11" s="55">
        <v>5</v>
      </c>
      <c r="C11" s="56"/>
      <c r="D11" s="12" t="s">
        <v>16</v>
      </c>
      <c r="E11" s="15" t="s">
        <v>17</v>
      </c>
      <c r="F11" s="25">
        <v>52</v>
      </c>
      <c r="G11" s="26">
        <v>50154.77</v>
      </c>
      <c r="H11" s="26">
        <v>37295.78</v>
      </c>
      <c r="I11" s="26">
        <v>87450.549999999988</v>
      </c>
    </row>
    <row r="12" spans="2:9" s="5" customFormat="1" ht="19.899999999999999" customHeight="1" x14ac:dyDescent="0.25">
      <c r="B12" s="55">
        <v>6</v>
      </c>
      <c r="C12" s="56"/>
      <c r="D12" s="12" t="s">
        <v>16</v>
      </c>
      <c r="E12" s="15" t="s">
        <v>18</v>
      </c>
      <c r="F12" s="25">
        <v>78</v>
      </c>
      <c r="G12" s="26">
        <v>64637.51</v>
      </c>
      <c r="H12" s="26">
        <v>62444.72</v>
      </c>
      <c r="I12" s="26">
        <v>127082.23000000001</v>
      </c>
    </row>
    <row r="13" spans="2:9" s="5" customFormat="1" ht="19.899999999999999" customHeight="1" x14ac:dyDescent="0.25">
      <c r="B13" s="55">
        <v>7</v>
      </c>
      <c r="C13" s="56"/>
      <c r="D13" s="12" t="s">
        <v>16</v>
      </c>
      <c r="E13" s="15" t="s">
        <v>19</v>
      </c>
      <c r="F13" s="25">
        <v>30</v>
      </c>
      <c r="G13" s="26">
        <v>27154.81</v>
      </c>
      <c r="H13" s="26">
        <v>17952.29</v>
      </c>
      <c r="I13" s="26">
        <v>45107.100000000006</v>
      </c>
    </row>
    <row r="14" spans="2:9" s="5" customFormat="1" ht="19.899999999999999" customHeight="1" x14ac:dyDescent="0.25">
      <c r="B14" s="55">
        <v>8</v>
      </c>
      <c r="C14" s="56"/>
      <c r="D14" s="12" t="s">
        <v>16</v>
      </c>
      <c r="E14" s="15" t="s">
        <v>20</v>
      </c>
      <c r="F14" s="25">
        <v>42</v>
      </c>
      <c r="G14" s="26">
        <v>37136.769999999997</v>
      </c>
      <c r="H14" s="26">
        <v>37720.65</v>
      </c>
      <c r="I14" s="26">
        <v>74857.42</v>
      </c>
    </row>
    <row r="15" spans="2:9" s="5" customFormat="1" ht="19.899999999999999" customHeight="1" x14ac:dyDescent="0.25">
      <c r="B15" s="55">
        <v>9</v>
      </c>
      <c r="C15" s="56"/>
      <c r="D15" s="12" t="s">
        <v>21</v>
      </c>
      <c r="E15" s="15" t="s">
        <v>22</v>
      </c>
      <c r="F15" s="25">
        <v>68</v>
      </c>
      <c r="G15" s="26">
        <v>148263.9</v>
      </c>
      <c r="H15" s="26">
        <v>21245.53</v>
      </c>
      <c r="I15" s="26">
        <v>169509.43</v>
      </c>
    </row>
    <row r="16" spans="2:9" s="5" customFormat="1" ht="19.899999999999999" customHeight="1" x14ac:dyDescent="0.25">
      <c r="B16" s="55">
        <v>10</v>
      </c>
      <c r="C16" s="56"/>
      <c r="D16" s="14" t="s">
        <v>23</v>
      </c>
      <c r="E16" s="15" t="s">
        <v>24</v>
      </c>
      <c r="F16" s="25">
        <v>397</v>
      </c>
      <c r="G16" s="26">
        <v>1041439.95</v>
      </c>
      <c r="H16" s="26">
        <v>400957.19</v>
      </c>
      <c r="I16" s="26">
        <v>1442397.14</v>
      </c>
    </row>
    <row r="17" spans="2:9" s="5" customFormat="1" ht="19.899999999999999" customHeight="1" x14ac:dyDescent="0.25">
      <c r="B17" s="55">
        <v>11</v>
      </c>
      <c r="C17" s="56"/>
      <c r="D17" s="12" t="s">
        <v>27</v>
      </c>
      <c r="E17" s="15" t="s">
        <v>28</v>
      </c>
      <c r="F17" s="25">
        <v>47</v>
      </c>
      <c r="G17" s="26">
        <v>86827.83</v>
      </c>
      <c r="H17" s="26">
        <v>6788.01</v>
      </c>
      <c r="I17" s="26">
        <v>93615.84</v>
      </c>
    </row>
    <row r="18" spans="2:9" s="5" customFormat="1" ht="19.899999999999999" customHeight="1" x14ac:dyDescent="0.25">
      <c r="B18" s="55">
        <v>12</v>
      </c>
      <c r="C18" s="56"/>
      <c r="D18" s="12" t="s">
        <v>27</v>
      </c>
      <c r="E18" s="15" t="s">
        <v>29</v>
      </c>
      <c r="F18" s="25">
        <v>51</v>
      </c>
      <c r="G18" s="26">
        <v>113241.51</v>
      </c>
      <c r="H18" s="26">
        <v>39103.550000000003</v>
      </c>
      <c r="I18" s="26">
        <v>152345.06</v>
      </c>
    </row>
    <row r="19" spans="2:9" s="5" customFormat="1" ht="19.899999999999999" customHeight="1" x14ac:dyDescent="0.25">
      <c r="B19" s="55">
        <v>13</v>
      </c>
      <c r="C19" s="56"/>
      <c r="D19" s="12" t="s">
        <v>27</v>
      </c>
      <c r="E19" s="15" t="s">
        <v>30</v>
      </c>
      <c r="F19" s="25">
        <v>418</v>
      </c>
      <c r="G19" s="26">
        <v>1078599.17</v>
      </c>
      <c r="H19" s="26">
        <v>446861.94</v>
      </c>
      <c r="I19" s="26">
        <v>1525461.1099999999</v>
      </c>
    </row>
    <row r="20" spans="2:9" s="5" customFormat="1" ht="19.899999999999999" customHeight="1" x14ac:dyDescent="0.25">
      <c r="B20" s="55">
        <v>14</v>
      </c>
      <c r="C20" s="56"/>
      <c r="D20" s="12" t="s">
        <v>27</v>
      </c>
      <c r="E20" s="15" t="s">
        <v>31</v>
      </c>
      <c r="F20" s="25">
        <v>2269</v>
      </c>
      <c r="G20" s="26">
        <v>5861511.8899999997</v>
      </c>
      <c r="H20" s="26">
        <v>1809401.38</v>
      </c>
      <c r="I20" s="26">
        <v>7670913.2699999996</v>
      </c>
    </row>
    <row r="21" spans="2:9" s="5" customFormat="1" ht="19.899999999999999" customHeight="1" x14ac:dyDescent="0.25">
      <c r="B21" s="55">
        <v>15</v>
      </c>
      <c r="C21" s="56"/>
      <c r="D21" s="12" t="s">
        <v>32</v>
      </c>
      <c r="E21" s="15" t="s">
        <v>33</v>
      </c>
      <c r="F21" s="25">
        <v>23</v>
      </c>
      <c r="G21" s="26">
        <v>66127.8</v>
      </c>
      <c r="H21" s="26">
        <v>22430.85</v>
      </c>
      <c r="I21" s="26">
        <v>88558.65</v>
      </c>
    </row>
    <row r="22" spans="2:9" s="5" customFormat="1" ht="19.899999999999999" customHeight="1" x14ac:dyDescent="0.25">
      <c r="B22" s="55">
        <v>16</v>
      </c>
      <c r="C22" s="56"/>
      <c r="D22" s="12" t="s">
        <v>32</v>
      </c>
      <c r="E22" s="15" t="s">
        <v>34</v>
      </c>
      <c r="F22" s="25">
        <v>82</v>
      </c>
      <c r="G22" s="26">
        <v>226770</v>
      </c>
      <c r="H22" s="26">
        <v>47212</v>
      </c>
      <c r="I22" s="26">
        <v>273982</v>
      </c>
    </row>
    <row r="23" spans="2:9" s="5" customFormat="1" ht="19.899999999999999" customHeight="1" x14ac:dyDescent="0.25">
      <c r="B23" s="55">
        <v>17</v>
      </c>
      <c r="C23" s="56"/>
      <c r="D23" s="14" t="s">
        <v>35</v>
      </c>
      <c r="E23" s="15" t="s">
        <v>36</v>
      </c>
      <c r="F23" s="25">
        <v>89</v>
      </c>
      <c r="G23" s="26">
        <v>317140.3</v>
      </c>
      <c r="H23" s="26">
        <v>144617.4</v>
      </c>
      <c r="I23" s="26">
        <v>461757.69999999995</v>
      </c>
    </row>
    <row r="24" spans="2:9" s="5" customFormat="1" ht="19.899999999999999" customHeight="1" x14ac:dyDescent="0.25">
      <c r="B24" s="55">
        <v>18</v>
      </c>
      <c r="C24" s="56"/>
      <c r="D24" s="14" t="s">
        <v>37</v>
      </c>
      <c r="E24" s="15" t="s">
        <v>38</v>
      </c>
      <c r="F24" s="25">
        <v>118</v>
      </c>
      <c r="G24" s="26">
        <v>351587.72</v>
      </c>
      <c r="H24" s="26">
        <v>47775.75</v>
      </c>
      <c r="I24" s="26">
        <v>399363.47</v>
      </c>
    </row>
    <row r="25" spans="2:9" s="5" customFormat="1" ht="19.899999999999999" customHeight="1" x14ac:dyDescent="0.25">
      <c r="B25" s="55">
        <v>19</v>
      </c>
      <c r="C25" s="56"/>
      <c r="D25" s="14" t="s">
        <v>37</v>
      </c>
      <c r="E25" s="15" t="s">
        <v>39</v>
      </c>
      <c r="F25" s="25">
        <v>166</v>
      </c>
      <c r="G25" s="26">
        <v>405460.32</v>
      </c>
      <c r="H25" s="26">
        <v>94056.83</v>
      </c>
      <c r="I25" s="26">
        <v>499517.15</v>
      </c>
    </row>
    <row r="26" spans="2:9" s="5" customFormat="1" ht="19.899999999999999" customHeight="1" x14ac:dyDescent="0.25">
      <c r="B26" s="55">
        <v>20</v>
      </c>
      <c r="C26" s="56"/>
      <c r="D26" s="12" t="s">
        <v>40</v>
      </c>
      <c r="E26" s="15" t="s">
        <v>41</v>
      </c>
      <c r="F26" s="25">
        <v>48</v>
      </c>
      <c r="G26" s="26">
        <v>155232.1</v>
      </c>
      <c r="H26" s="26">
        <v>84414.77</v>
      </c>
      <c r="I26" s="26">
        <v>239646.87</v>
      </c>
    </row>
    <row r="27" spans="2:9" s="5" customFormat="1" ht="19.899999999999999" customHeight="1" x14ac:dyDescent="0.25">
      <c r="B27" s="55">
        <v>21</v>
      </c>
      <c r="C27" s="56"/>
      <c r="D27" s="12" t="s">
        <v>42</v>
      </c>
      <c r="E27" s="15" t="s">
        <v>43</v>
      </c>
      <c r="F27" s="25">
        <v>27</v>
      </c>
      <c r="G27" s="26">
        <v>87619.67</v>
      </c>
      <c r="H27" s="26">
        <v>9854.7000000000007</v>
      </c>
      <c r="I27" s="26">
        <v>97474.37</v>
      </c>
    </row>
    <row r="28" spans="2:9" s="5" customFormat="1" ht="19.899999999999999" customHeight="1" x14ac:dyDescent="0.25">
      <c r="B28" s="55">
        <v>22</v>
      </c>
      <c r="C28" s="56"/>
      <c r="D28" s="12" t="s">
        <v>42</v>
      </c>
      <c r="E28" s="15" t="s">
        <v>44</v>
      </c>
      <c r="F28" s="25">
        <v>73</v>
      </c>
      <c r="G28" s="26">
        <v>161015.21</v>
      </c>
      <c r="H28" s="26">
        <v>12983.37</v>
      </c>
      <c r="I28" s="26">
        <v>173998.58</v>
      </c>
    </row>
    <row r="29" spans="2:9" s="5" customFormat="1" ht="19.899999999999999" customHeight="1" x14ac:dyDescent="0.25">
      <c r="B29" s="55">
        <v>23</v>
      </c>
      <c r="C29" s="56"/>
      <c r="D29" s="12" t="s">
        <v>45</v>
      </c>
      <c r="E29" s="17" t="s">
        <v>46</v>
      </c>
      <c r="F29" s="25">
        <v>63</v>
      </c>
      <c r="G29" s="26">
        <v>163675.60999999999</v>
      </c>
      <c r="H29" s="26">
        <v>60108.84</v>
      </c>
      <c r="I29" s="26">
        <f t="shared" ref="I29:I30" si="0">G29+H29</f>
        <v>223784.44999999998</v>
      </c>
    </row>
    <row r="30" spans="2:9" s="5" customFormat="1" ht="19.899999999999999" customHeight="1" x14ac:dyDescent="0.25">
      <c r="B30" s="55">
        <v>24</v>
      </c>
      <c r="C30" s="56"/>
      <c r="D30" s="12" t="s">
        <v>45</v>
      </c>
      <c r="E30" s="17" t="s">
        <v>47</v>
      </c>
      <c r="F30" s="25">
        <v>113</v>
      </c>
      <c r="G30" s="26">
        <v>303594.76</v>
      </c>
      <c r="H30" s="26">
        <v>59768.23</v>
      </c>
      <c r="I30" s="26">
        <f t="shared" si="0"/>
        <v>363362.99</v>
      </c>
    </row>
    <row r="31" spans="2:9" s="5" customFormat="1" ht="19.899999999999999" customHeight="1" x14ac:dyDescent="0.25">
      <c r="B31" s="55">
        <v>25</v>
      </c>
      <c r="C31" s="56"/>
      <c r="D31" s="12" t="s">
        <v>48</v>
      </c>
      <c r="E31" s="15" t="s">
        <v>49</v>
      </c>
      <c r="F31" s="25">
        <v>70</v>
      </c>
      <c r="G31" s="26">
        <v>53015.32</v>
      </c>
      <c r="H31" s="26">
        <v>54206.29</v>
      </c>
      <c r="I31" s="26">
        <v>107221.61</v>
      </c>
    </row>
    <row r="32" spans="2:9" s="5" customFormat="1" ht="19.899999999999999" customHeight="1" x14ac:dyDescent="0.25">
      <c r="B32" s="55">
        <v>26</v>
      </c>
      <c r="C32" s="56"/>
      <c r="D32" s="12" t="s">
        <v>48</v>
      </c>
      <c r="E32" s="15" t="s">
        <v>50</v>
      </c>
      <c r="F32" s="25">
        <v>78</v>
      </c>
      <c r="G32" s="26">
        <v>67249</v>
      </c>
      <c r="H32" s="26">
        <v>83076.929999999993</v>
      </c>
      <c r="I32" s="26">
        <v>150325.93</v>
      </c>
    </row>
    <row r="33" spans="2:9" s="5" customFormat="1" ht="19.899999999999999" customHeight="1" x14ac:dyDescent="0.25">
      <c r="B33" s="55">
        <v>27</v>
      </c>
      <c r="C33" s="56"/>
      <c r="D33" s="12" t="s">
        <v>48</v>
      </c>
      <c r="E33" s="15" t="s">
        <v>51</v>
      </c>
      <c r="F33" s="25">
        <v>109</v>
      </c>
      <c r="G33" s="26">
        <v>95769.66</v>
      </c>
      <c r="H33" s="26">
        <v>66602.899999999994</v>
      </c>
      <c r="I33" s="26">
        <v>162372.56</v>
      </c>
    </row>
    <row r="34" spans="2:9" s="5" customFormat="1" ht="19.899999999999999" customHeight="1" x14ac:dyDescent="0.25">
      <c r="B34" s="55">
        <v>28</v>
      </c>
      <c r="C34" s="56"/>
      <c r="D34" s="12" t="s">
        <v>52</v>
      </c>
      <c r="E34" s="15" t="s">
        <v>53</v>
      </c>
      <c r="F34" s="25">
        <v>81</v>
      </c>
      <c r="G34" s="26">
        <v>253565</v>
      </c>
      <c r="H34" s="26">
        <v>21276</v>
      </c>
      <c r="I34" s="26">
        <v>274841</v>
      </c>
    </row>
    <row r="35" spans="2:9" s="5" customFormat="1" ht="19.899999999999999" customHeight="1" x14ac:dyDescent="0.25">
      <c r="B35" s="55">
        <v>29</v>
      </c>
      <c r="C35" s="56"/>
      <c r="D35" s="12" t="s">
        <v>54</v>
      </c>
      <c r="E35" s="15" t="s">
        <v>55</v>
      </c>
      <c r="F35" s="25">
        <v>51</v>
      </c>
      <c r="G35" s="26">
        <v>191786.8</v>
      </c>
      <c r="H35" s="26">
        <v>31565.43</v>
      </c>
      <c r="I35" s="26">
        <v>223352.22999999998</v>
      </c>
    </row>
    <row r="36" spans="2:9" s="5" customFormat="1" ht="19.899999999999999" customHeight="1" x14ac:dyDescent="0.25">
      <c r="B36" s="55">
        <v>30</v>
      </c>
      <c r="C36" s="56"/>
      <c r="D36" s="12" t="s">
        <v>54</v>
      </c>
      <c r="E36" s="15" t="s">
        <v>56</v>
      </c>
      <c r="F36" s="25">
        <v>60</v>
      </c>
      <c r="G36" s="26">
        <v>171718</v>
      </c>
      <c r="H36" s="26">
        <v>63437</v>
      </c>
      <c r="I36" s="26">
        <v>235155</v>
      </c>
    </row>
    <row r="37" spans="2:9" s="5" customFormat="1" ht="19.899999999999999" customHeight="1" x14ac:dyDescent="0.25">
      <c r="B37" s="55">
        <v>31</v>
      </c>
      <c r="C37" s="56"/>
      <c r="D37" s="12" t="s">
        <v>54</v>
      </c>
      <c r="E37" s="15" t="s">
        <v>57</v>
      </c>
      <c r="F37" s="25">
        <v>98</v>
      </c>
      <c r="G37" s="26">
        <v>114758.53</v>
      </c>
      <c r="H37" s="26">
        <v>102636.91</v>
      </c>
      <c r="I37" s="26">
        <v>217395.44</v>
      </c>
    </row>
    <row r="38" spans="2:9" s="5" customFormat="1" ht="19.899999999999999" customHeight="1" x14ac:dyDescent="0.25">
      <c r="B38" s="55">
        <v>32</v>
      </c>
      <c r="C38" s="56"/>
      <c r="D38" s="12" t="s">
        <v>54</v>
      </c>
      <c r="E38" s="15" t="s">
        <v>58</v>
      </c>
      <c r="F38" s="25">
        <v>224</v>
      </c>
      <c r="G38" s="26">
        <v>579114.09</v>
      </c>
      <c r="H38" s="26">
        <v>236674.19</v>
      </c>
      <c r="I38" s="26">
        <v>815788.28</v>
      </c>
    </row>
    <row r="39" spans="2:9" s="5" customFormat="1" ht="19.899999999999999" customHeight="1" x14ac:dyDescent="0.25">
      <c r="B39" s="55">
        <v>33</v>
      </c>
      <c r="C39" s="56"/>
      <c r="D39" s="14" t="s">
        <v>59</v>
      </c>
      <c r="E39" s="15" t="s">
        <v>60</v>
      </c>
      <c r="F39" s="25">
        <v>248</v>
      </c>
      <c r="G39" s="26">
        <v>636445.69999999995</v>
      </c>
      <c r="H39" s="26">
        <v>245031.3</v>
      </c>
      <c r="I39" s="26">
        <v>881477</v>
      </c>
    </row>
    <row r="40" spans="2:9" s="5" customFormat="1" ht="19.899999999999999" customHeight="1" x14ac:dyDescent="0.25">
      <c r="B40" s="55">
        <v>34</v>
      </c>
      <c r="C40" s="56"/>
      <c r="D40" s="14" t="s">
        <v>61</v>
      </c>
      <c r="E40" s="15" t="s">
        <v>62</v>
      </c>
      <c r="F40" s="25">
        <v>58</v>
      </c>
      <c r="G40" s="26">
        <v>140151</v>
      </c>
      <c r="H40" s="26">
        <v>642</v>
      </c>
      <c r="I40" s="26">
        <v>140793</v>
      </c>
    </row>
    <row r="41" spans="2:9" s="5" customFormat="1" ht="19.899999999999999" customHeight="1" x14ac:dyDescent="0.25">
      <c r="B41" s="55">
        <v>35</v>
      </c>
      <c r="C41" s="56"/>
      <c r="D41" s="14" t="s">
        <v>61</v>
      </c>
      <c r="E41" s="15" t="s">
        <v>63</v>
      </c>
      <c r="F41" s="25">
        <v>95</v>
      </c>
      <c r="G41" s="26">
        <v>254201.36</v>
      </c>
      <c r="H41" s="26">
        <v>26906.78</v>
      </c>
      <c r="I41" s="26">
        <v>281108.14</v>
      </c>
    </row>
    <row r="42" spans="2:9" s="5" customFormat="1" ht="19.899999999999999" customHeight="1" x14ac:dyDescent="0.25">
      <c r="B42" s="55">
        <v>36</v>
      </c>
      <c r="C42" s="56"/>
      <c r="D42" s="14" t="s">
        <v>64</v>
      </c>
      <c r="E42" s="15" t="s">
        <v>65</v>
      </c>
      <c r="F42" s="25">
        <v>121</v>
      </c>
      <c r="G42" s="26">
        <v>298908</v>
      </c>
      <c r="H42" s="26">
        <v>101703</v>
      </c>
      <c r="I42" s="26">
        <v>400611</v>
      </c>
    </row>
    <row r="43" spans="2:9" s="5" customFormat="1" ht="19.899999999999999" customHeight="1" x14ac:dyDescent="0.25">
      <c r="B43" s="55">
        <v>37</v>
      </c>
      <c r="C43" s="56"/>
      <c r="D43" s="19" t="s">
        <v>68</v>
      </c>
      <c r="E43" s="15" t="s">
        <v>69</v>
      </c>
      <c r="F43" s="25">
        <v>111</v>
      </c>
      <c r="G43" s="26">
        <v>288744.13</v>
      </c>
      <c r="H43" s="26">
        <v>88451.41</v>
      </c>
      <c r="I43" s="26">
        <v>377195.54000000004</v>
      </c>
    </row>
    <row r="44" spans="2:9" s="5" customFormat="1" ht="19.899999999999999" customHeight="1" x14ac:dyDescent="0.25">
      <c r="B44" s="55">
        <v>38</v>
      </c>
      <c r="C44" s="56"/>
      <c r="D44" s="19" t="s">
        <v>68</v>
      </c>
      <c r="E44" s="15" t="s">
        <v>70</v>
      </c>
      <c r="F44" s="25">
        <v>6</v>
      </c>
      <c r="G44" s="26">
        <v>6957</v>
      </c>
      <c r="H44" s="26">
        <v>2937</v>
      </c>
      <c r="I44" s="26">
        <v>9894</v>
      </c>
    </row>
    <row r="45" spans="2:9" s="5" customFormat="1" ht="19.899999999999999" customHeight="1" x14ac:dyDescent="0.25">
      <c r="B45" s="55">
        <v>39</v>
      </c>
      <c r="C45" s="56"/>
      <c r="D45" s="14" t="s">
        <v>71</v>
      </c>
      <c r="E45" s="15" t="s">
        <v>72</v>
      </c>
      <c r="F45" s="25">
        <v>46</v>
      </c>
      <c r="G45" s="26">
        <v>109120.03</v>
      </c>
      <c r="H45" s="26">
        <v>17916.900000000001</v>
      </c>
      <c r="I45" s="26">
        <v>127036.93</v>
      </c>
    </row>
    <row r="46" spans="2:9" s="5" customFormat="1" ht="19.899999999999999" customHeight="1" x14ac:dyDescent="0.25">
      <c r="B46" s="55">
        <v>40</v>
      </c>
      <c r="C46" s="56"/>
      <c r="D46" s="14" t="s">
        <v>78</v>
      </c>
      <c r="E46" s="15" t="s">
        <v>79</v>
      </c>
      <c r="F46" s="25">
        <v>319</v>
      </c>
      <c r="G46" s="26">
        <v>403303.66000000003</v>
      </c>
      <c r="H46" s="26">
        <v>241628.52999999991</v>
      </c>
      <c r="I46" s="26">
        <v>644932.18999999994</v>
      </c>
    </row>
    <row r="47" spans="2:9" s="5" customFormat="1" ht="19.899999999999999" customHeight="1" x14ac:dyDescent="0.25">
      <c r="B47" s="55">
        <v>41</v>
      </c>
      <c r="C47" s="56"/>
      <c r="D47" s="14" t="s">
        <v>78</v>
      </c>
      <c r="E47" s="15" t="s">
        <v>80</v>
      </c>
      <c r="F47" s="25">
        <v>67</v>
      </c>
      <c r="G47" s="26">
        <v>156636.21</v>
      </c>
      <c r="H47" s="26">
        <v>47841.59</v>
      </c>
      <c r="I47" s="26">
        <v>204477.8</v>
      </c>
    </row>
    <row r="48" spans="2:9" s="5" customFormat="1" ht="19.899999999999999" customHeight="1" x14ac:dyDescent="0.25">
      <c r="B48" s="55">
        <v>42</v>
      </c>
      <c r="C48" s="56"/>
      <c r="D48" s="14" t="s">
        <v>78</v>
      </c>
      <c r="E48" s="15" t="s">
        <v>81</v>
      </c>
      <c r="F48" s="25">
        <v>332</v>
      </c>
      <c r="G48" s="26">
        <v>860000</v>
      </c>
      <c r="H48" s="26">
        <v>191134.92</v>
      </c>
      <c r="I48" s="26">
        <v>1051134.92</v>
      </c>
    </row>
    <row r="49" spans="2:9" s="5" customFormat="1" ht="19.899999999999999" customHeight="1" x14ac:dyDescent="0.25">
      <c r="B49" s="55">
        <v>43</v>
      </c>
      <c r="C49" s="56"/>
      <c r="D49" s="14" t="s">
        <v>78</v>
      </c>
      <c r="E49" s="15" t="s">
        <v>82</v>
      </c>
      <c r="F49" s="25">
        <v>958</v>
      </c>
      <c r="G49" s="26">
        <v>2892009.2</v>
      </c>
      <c r="H49" s="26">
        <v>539399.94999999995</v>
      </c>
      <c r="I49" s="26">
        <v>3431409.1500000004</v>
      </c>
    </row>
    <row r="50" spans="2:9" s="5" customFormat="1" ht="19.899999999999999" customHeight="1" x14ac:dyDescent="0.25">
      <c r="B50" s="55">
        <v>44</v>
      </c>
      <c r="C50" s="56"/>
      <c r="D50" s="14" t="s">
        <v>78</v>
      </c>
      <c r="E50" s="15" t="s">
        <v>83</v>
      </c>
      <c r="F50" s="25">
        <v>1180</v>
      </c>
      <c r="G50" s="26">
        <v>3388860.2399999998</v>
      </c>
      <c r="H50" s="26">
        <v>1867935.98</v>
      </c>
      <c r="I50" s="26">
        <v>5256796.22</v>
      </c>
    </row>
    <row r="51" spans="2:9" s="5" customFormat="1" ht="19.899999999999999" customHeight="1" x14ac:dyDescent="0.25">
      <c r="B51" s="55">
        <v>45</v>
      </c>
      <c r="C51" s="56"/>
      <c r="D51" s="14" t="s">
        <v>89</v>
      </c>
      <c r="E51" s="15" t="s">
        <v>90</v>
      </c>
      <c r="F51" s="25">
        <v>285</v>
      </c>
      <c r="G51" s="26">
        <v>755818.79</v>
      </c>
      <c r="H51" s="26">
        <v>210901.14</v>
      </c>
      <c r="I51" s="26">
        <v>966719.93</v>
      </c>
    </row>
    <row r="52" spans="2:9" s="5" customFormat="1" ht="19.899999999999999" customHeight="1" x14ac:dyDescent="0.25">
      <c r="B52" s="55">
        <v>46</v>
      </c>
      <c r="C52" s="56"/>
      <c r="D52" s="14" t="s">
        <v>89</v>
      </c>
      <c r="E52" s="15" t="s">
        <v>91</v>
      </c>
      <c r="F52" s="25">
        <v>393</v>
      </c>
      <c r="G52" s="26">
        <v>916658.44</v>
      </c>
      <c r="H52" s="26">
        <v>220055.7</v>
      </c>
      <c r="I52" s="26">
        <v>1136714.1399999999</v>
      </c>
    </row>
    <row r="53" spans="2:9" s="5" customFormat="1" ht="19.899999999999999" customHeight="1" x14ac:dyDescent="0.25">
      <c r="B53" s="55">
        <v>47</v>
      </c>
      <c r="C53" s="56"/>
      <c r="D53" s="14" t="s">
        <v>89</v>
      </c>
      <c r="E53" s="15" t="s">
        <v>92</v>
      </c>
      <c r="F53" s="25">
        <v>714</v>
      </c>
      <c r="G53" s="26">
        <v>1795065.2</v>
      </c>
      <c r="H53" s="26">
        <v>528332.94999999995</v>
      </c>
      <c r="I53" s="26">
        <v>2323398.15</v>
      </c>
    </row>
    <row r="54" spans="2:9" s="5" customFormat="1" ht="19.899999999999999" customHeight="1" x14ac:dyDescent="0.25">
      <c r="B54" s="55">
        <v>48</v>
      </c>
      <c r="C54" s="56"/>
      <c r="D54" s="12" t="s">
        <v>94</v>
      </c>
      <c r="E54" s="15" t="s">
        <v>95</v>
      </c>
      <c r="F54" s="25">
        <v>22</v>
      </c>
      <c r="G54" s="26">
        <v>73043.89</v>
      </c>
      <c r="H54" s="26">
        <v>8415.82</v>
      </c>
      <c r="I54" s="26">
        <v>81459.709999999992</v>
      </c>
    </row>
    <row r="55" spans="2:9" s="5" customFormat="1" ht="19.899999999999999" customHeight="1" x14ac:dyDescent="0.25">
      <c r="B55" s="55">
        <v>49</v>
      </c>
      <c r="C55" s="56"/>
      <c r="D55" s="12" t="s">
        <v>94</v>
      </c>
      <c r="E55" s="15" t="s">
        <v>96</v>
      </c>
      <c r="F55" s="25">
        <v>44</v>
      </c>
      <c r="G55" s="26">
        <v>112434.15</v>
      </c>
      <c r="H55" s="26">
        <v>19918.060000000001</v>
      </c>
      <c r="I55" s="26">
        <v>132352.21</v>
      </c>
    </row>
    <row r="56" spans="2:9" s="5" customFormat="1" ht="19.899999999999999" customHeight="1" x14ac:dyDescent="0.25">
      <c r="B56" s="55">
        <v>50</v>
      </c>
      <c r="C56" s="56"/>
      <c r="D56" s="12" t="s">
        <v>97</v>
      </c>
      <c r="E56" s="15" t="s">
        <v>98</v>
      </c>
      <c r="F56" s="25">
        <v>180</v>
      </c>
      <c r="G56" s="26">
        <v>436268.6</v>
      </c>
      <c r="H56" s="26">
        <v>71043.149999999994</v>
      </c>
      <c r="I56" s="26">
        <v>507311.75</v>
      </c>
    </row>
    <row r="57" spans="2:9" s="5" customFormat="1" ht="19.899999999999999" customHeight="1" x14ac:dyDescent="0.25">
      <c r="B57" s="55">
        <v>51</v>
      </c>
      <c r="C57" s="56"/>
      <c r="D57" s="12" t="s">
        <v>99</v>
      </c>
      <c r="E57" s="15" t="s">
        <v>100</v>
      </c>
      <c r="F57" s="25">
        <v>69</v>
      </c>
      <c r="G57" s="26">
        <v>213188.91</v>
      </c>
      <c r="H57" s="26">
        <v>35035.480000000003</v>
      </c>
      <c r="I57" s="26">
        <v>248224.39</v>
      </c>
    </row>
    <row r="58" spans="2:9" s="5" customFormat="1" ht="19.899999999999999" customHeight="1" x14ac:dyDescent="0.25">
      <c r="B58" s="55">
        <v>52</v>
      </c>
      <c r="C58" s="56"/>
      <c r="D58" s="12" t="s">
        <v>103</v>
      </c>
      <c r="E58" s="15" t="s">
        <v>104</v>
      </c>
      <c r="F58" s="25">
        <v>36</v>
      </c>
      <c r="G58" s="26">
        <v>123910.43</v>
      </c>
      <c r="H58" s="26">
        <v>62314.78</v>
      </c>
      <c r="I58" s="26">
        <v>186225.21</v>
      </c>
    </row>
    <row r="59" spans="2:9" s="5" customFormat="1" ht="19.899999999999999" customHeight="1" x14ac:dyDescent="0.25">
      <c r="B59" s="55">
        <v>53</v>
      </c>
      <c r="C59" s="56"/>
      <c r="D59" s="14" t="s">
        <v>105</v>
      </c>
      <c r="E59" s="15" t="s">
        <v>106</v>
      </c>
      <c r="F59" s="25">
        <v>35</v>
      </c>
      <c r="G59" s="26">
        <v>89000</v>
      </c>
      <c r="H59" s="26">
        <v>30000</v>
      </c>
      <c r="I59" s="26">
        <v>119000</v>
      </c>
    </row>
    <row r="60" spans="2:9" s="5" customFormat="1" ht="19.899999999999999" customHeight="1" x14ac:dyDescent="0.25">
      <c r="B60" s="55">
        <v>54</v>
      </c>
      <c r="C60" s="56"/>
      <c r="D60" s="14" t="s">
        <v>105</v>
      </c>
      <c r="E60" s="15" t="s">
        <v>107</v>
      </c>
      <c r="F60" s="25">
        <v>438</v>
      </c>
      <c r="G60" s="26">
        <v>1140492.42</v>
      </c>
      <c r="H60" s="26">
        <v>505364.01</v>
      </c>
      <c r="I60" s="26">
        <v>1645856.43</v>
      </c>
    </row>
    <row r="61" spans="2:9" s="5" customFormat="1" ht="19.899999999999999" customHeight="1" x14ac:dyDescent="0.25">
      <c r="B61" s="55">
        <v>55</v>
      </c>
      <c r="C61" s="56"/>
      <c r="D61" s="14" t="s">
        <v>105</v>
      </c>
      <c r="E61" s="15" t="s">
        <v>108</v>
      </c>
      <c r="F61" s="25">
        <v>450</v>
      </c>
      <c r="G61" s="26">
        <v>1151803.73</v>
      </c>
      <c r="H61" s="26">
        <v>363380.94</v>
      </c>
      <c r="I61" s="26">
        <v>1515184.67</v>
      </c>
    </row>
    <row r="62" spans="2:9" s="5" customFormat="1" ht="19.899999999999999" customHeight="1" x14ac:dyDescent="0.25">
      <c r="B62" s="55">
        <v>56</v>
      </c>
      <c r="C62" s="56"/>
      <c r="D62" s="12" t="s">
        <v>109</v>
      </c>
      <c r="E62" s="15" t="s">
        <v>110</v>
      </c>
      <c r="F62" s="25">
        <v>12</v>
      </c>
      <c r="G62" s="26">
        <v>75585.34</v>
      </c>
      <c r="H62" s="26">
        <v>46063.37</v>
      </c>
      <c r="I62" s="26">
        <v>121648.70999999999</v>
      </c>
    </row>
    <row r="63" spans="2:9" s="5" customFormat="1" ht="19.899999999999999" customHeight="1" x14ac:dyDescent="0.25">
      <c r="B63" s="55">
        <v>57</v>
      </c>
      <c r="C63" s="56"/>
      <c r="D63" s="12" t="s">
        <v>109</v>
      </c>
      <c r="E63" s="15" t="s">
        <v>111</v>
      </c>
      <c r="F63" s="25">
        <v>51</v>
      </c>
      <c r="G63" s="26">
        <v>112981.03</v>
      </c>
      <c r="H63" s="26">
        <v>16369.76</v>
      </c>
      <c r="I63" s="26">
        <v>129350.79</v>
      </c>
    </row>
    <row r="64" spans="2:9" s="5" customFormat="1" ht="19.899999999999999" customHeight="1" x14ac:dyDescent="0.25">
      <c r="B64" s="55">
        <v>58</v>
      </c>
      <c r="C64" s="56"/>
      <c r="D64" s="12" t="s">
        <v>109</v>
      </c>
      <c r="E64" s="15" t="s">
        <v>112</v>
      </c>
      <c r="F64" s="25">
        <v>42</v>
      </c>
      <c r="G64" s="26">
        <v>101038.7</v>
      </c>
      <c r="H64" s="26">
        <v>13196.67</v>
      </c>
      <c r="I64" s="26">
        <v>114235.37</v>
      </c>
    </row>
    <row r="65" spans="2:9" s="5" customFormat="1" ht="19.899999999999999" customHeight="1" x14ac:dyDescent="0.25">
      <c r="B65" s="55">
        <v>59</v>
      </c>
      <c r="C65" s="56"/>
      <c r="D65" s="12" t="s">
        <v>113</v>
      </c>
      <c r="E65" s="15" t="s">
        <v>114</v>
      </c>
      <c r="F65" s="25">
        <v>64</v>
      </c>
      <c r="G65" s="26">
        <v>189626</v>
      </c>
      <c r="H65" s="26">
        <v>27977</v>
      </c>
      <c r="I65" s="26">
        <f t="shared" ref="I65:I66" si="1">G65+H65</f>
        <v>217603</v>
      </c>
    </row>
    <row r="66" spans="2:9" s="5" customFormat="1" ht="19.899999999999999" customHeight="1" x14ac:dyDescent="0.25">
      <c r="B66" s="55">
        <v>60</v>
      </c>
      <c r="C66" s="56"/>
      <c r="D66" s="12" t="s">
        <v>113</v>
      </c>
      <c r="E66" s="15" t="s">
        <v>115</v>
      </c>
      <c r="F66" s="25">
        <v>1405</v>
      </c>
      <c r="G66" s="26">
        <v>2210957.65</v>
      </c>
      <c r="H66" s="26">
        <v>2710685.22</v>
      </c>
      <c r="I66" s="26">
        <f t="shared" si="1"/>
        <v>4921642.87</v>
      </c>
    </row>
    <row r="67" spans="2:9" s="5" customFormat="1" ht="19.899999999999999" customHeight="1" x14ac:dyDescent="0.25">
      <c r="B67" s="55">
        <v>61</v>
      </c>
      <c r="C67" s="56"/>
      <c r="D67" s="14" t="s">
        <v>116</v>
      </c>
      <c r="E67" s="15" t="s">
        <v>117</v>
      </c>
      <c r="F67" s="25">
        <v>56</v>
      </c>
      <c r="G67" s="26">
        <v>185690.8</v>
      </c>
      <c r="H67" s="26">
        <v>440021.23</v>
      </c>
      <c r="I67" s="26">
        <v>625712.03</v>
      </c>
    </row>
    <row r="68" spans="2:9" s="5" customFormat="1" ht="19.899999999999999" customHeight="1" x14ac:dyDescent="0.25">
      <c r="B68" s="55">
        <v>62</v>
      </c>
      <c r="C68" s="56"/>
      <c r="D68" s="14" t="s">
        <v>116</v>
      </c>
      <c r="E68" s="15" t="s">
        <v>118</v>
      </c>
      <c r="F68" s="25">
        <v>86</v>
      </c>
      <c r="G68" s="26">
        <v>257546.69</v>
      </c>
      <c r="H68" s="26">
        <v>27625.23</v>
      </c>
      <c r="I68" s="26">
        <v>285171.92</v>
      </c>
    </row>
    <row r="69" spans="2:9" s="5" customFormat="1" ht="19.899999999999999" customHeight="1" x14ac:dyDescent="0.25">
      <c r="B69" s="55">
        <v>63</v>
      </c>
      <c r="C69" s="56"/>
      <c r="D69" s="14" t="s">
        <v>116</v>
      </c>
      <c r="E69" s="15" t="s">
        <v>119</v>
      </c>
      <c r="F69" s="25">
        <v>52</v>
      </c>
      <c r="G69" s="26">
        <v>127598.33</v>
      </c>
      <c r="H69" s="26">
        <v>6873.47</v>
      </c>
      <c r="I69" s="26">
        <v>134471.79999999999</v>
      </c>
    </row>
    <row r="70" spans="2:9" s="5" customFormat="1" ht="19.899999999999999" customHeight="1" x14ac:dyDescent="0.25">
      <c r="B70" s="55">
        <v>64</v>
      </c>
      <c r="C70" s="56"/>
      <c r="D70" s="12" t="s">
        <v>120</v>
      </c>
      <c r="E70" s="15" t="s">
        <v>121</v>
      </c>
      <c r="F70" s="25">
        <v>73</v>
      </c>
      <c r="G70" s="26">
        <v>188440.43</v>
      </c>
      <c r="H70" s="26">
        <v>14262.04</v>
      </c>
      <c r="I70" s="26">
        <v>202702.47</v>
      </c>
    </row>
    <row r="71" spans="2:9" s="5" customFormat="1" ht="19.899999999999999" customHeight="1" x14ac:dyDescent="0.25">
      <c r="B71" s="55">
        <v>65</v>
      </c>
      <c r="C71" s="56"/>
      <c r="D71" s="12" t="s">
        <v>120</v>
      </c>
      <c r="E71" s="15" t="s">
        <v>122</v>
      </c>
      <c r="F71" s="25">
        <v>45</v>
      </c>
      <c r="G71" s="26">
        <v>116379.48</v>
      </c>
      <c r="H71" s="26">
        <v>33229.910000000003</v>
      </c>
      <c r="I71" s="26">
        <v>149609.39000000001</v>
      </c>
    </row>
    <row r="72" spans="2:9" s="5" customFormat="1" ht="19.899999999999999" customHeight="1" x14ac:dyDescent="0.25">
      <c r="B72" s="55">
        <v>66</v>
      </c>
      <c r="C72" s="56"/>
      <c r="D72" s="12" t="s">
        <v>120</v>
      </c>
      <c r="E72" s="15" t="s">
        <v>123</v>
      </c>
      <c r="F72" s="25">
        <v>363</v>
      </c>
      <c r="G72" s="26">
        <v>927896.59</v>
      </c>
      <c r="H72" s="26">
        <v>311820.17</v>
      </c>
      <c r="I72" s="26">
        <v>1239716.76</v>
      </c>
    </row>
    <row r="73" spans="2:9" s="5" customFormat="1" ht="19.899999999999999" customHeight="1" x14ac:dyDescent="0.25">
      <c r="B73" s="55">
        <v>67</v>
      </c>
      <c r="C73" s="56"/>
      <c r="D73" s="14" t="s">
        <v>124</v>
      </c>
      <c r="E73" s="15" t="s">
        <v>125</v>
      </c>
      <c r="F73" s="25">
        <v>18</v>
      </c>
      <c r="G73" s="26">
        <v>174946.48</v>
      </c>
      <c r="H73" s="26">
        <v>11131.63</v>
      </c>
      <c r="I73" s="26">
        <v>186078.11000000002</v>
      </c>
    </row>
    <row r="74" spans="2:9" s="5" customFormat="1" ht="19.899999999999999" customHeight="1" x14ac:dyDescent="0.25">
      <c r="B74" s="55">
        <v>68</v>
      </c>
      <c r="C74" s="56"/>
      <c r="D74" s="14" t="s">
        <v>124</v>
      </c>
      <c r="E74" s="15" t="s">
        <v>126</v>
      </c>
      <c r="F74" s="25">
        <v>70</v>
      </c>
      <c r="G74" s="26">
        <v>145159.59</v>
      </c>
      <c r="H74" s="26">
        <v>80903.05</v>
      </c>
      <c r="I74" s="26">
        <v>226062.64</v>
      </c>
    </row>
    <row r="75" spans="2:9" s="5" customFormat="1" ht="19.899999999999999" customHeight="1" x14ac:dyDescent="0.25">
      <c r="B75" s="55">
        <v>69</v>
      </c>
      <c r="C75" s="56"/>
      <c r="D75" s="14" t="s">
        <v>124</v>
      </c>
      <c r="E75" s="15" t="s">
        <v>127</v>
      </c>
      <c r="F75" s="25">
        <v>47</v>
      </c>
      <c r="G75" s="26">
        <v>94112.95</v>
      </c>
      <c r="H75" s="26">
        <v>26538.51</v>
      </c>
      <c r="I75" s="26">
        <v>120651.45999999999</v>
      </c>
    </row>
    <row r="76" spans="2:9" s="5" customFormat="1" ht="19.899999999999999" customHeight="1" x14ac:dyDescent="0.25">
      <c r="B76" s="55">
        <v>70</v>
      </c>
      <c r="C76" s="56"/>
      <c r="D76" s="14" t="s">
        <v>128</v>
      </c>
      <c r="E76" s="15" t="s">
        <v>129</v>
      </c>
      <c r="F76" s="25">
        <v>95</v>
      </c>
      <c r="G76" s="26">
        <v>324940.87</v>
      </c>
      <c r="H76" s="26">
        <v>171616.68</v>
      </c>
      <c r="I76" s="26">
        <v>496557.55</v>
      </c>
    </row>
    <row r="77" spans="2:9" s="5" customFormat="1" ht="19.899999999999999" customHeight="1" x14ac:dyDescent="0.25">
      <c r="B77" s="55">
        <v>71</v>
      </c>
      <c r="C77" s="56"/>
      <c r="D77" s="14" t="s">
        <v>128</v>
      </c>
      <c r="E77" s="15" t="s">
        <v>130</v>
      </c>
      <c r="F77" s="25">
        <v>55</v>
      </c>
      <c r="G77" s="26">
        <v>110453.5</v>
      </c>
      <c r="H77" s="26">
        <v>12053.2</v>
      </c>
      <c r="I77" s="26">
        <v>122506.7</v>
      </c>
    </row>
    <row r="78" spans="2:9" s="5" customFormat="1" ht="19.899999999999999" customHeight="1" x14ac:dyDescent="0.25">
      <c r="B78" s="55">
        <v>72</v>
      </c>
      <c r="C78" s="56"/>
      <c r="D78" s="12" t="s">
        <v>131</v>
      </c>
      <c r="E78" s="15" t="s">
        <v>132</v>
      </c>
      <c r="F78" s="25">
        <v>103</v>
      </c>
      <c r="G78" s="26">
        <v>257056.46</v>
      </c>
      <c r="H78" s="26">
        <v>9836.6299999999992</v>
      </c>
      <c r="I78" s="26">
        <v>266893.08999999997</v>
      </c>
    </row>
    <row r="79" spans="2:9" s="5" customFormat="1" ht="19.899999999999999" customHeight="1" x14ac:dyDescent="0.25">
      <c r="B79" s="55">
        <v>73</v>
      </c>
      <c r="C79" s="56"/>
      <c r="D79" s="12" t="s">
        <v>133</v>
      </c>
      <c r="E79" s="15" t="s">
        <v>134</v>
      </c>
      <c r="F79" s="25">
        <v>46</v>
      </c>
      <c r="G79" s="26">
        <v>152093.81</v>
      </c>
      <c r="H79" s="26">
        <v>14925.78</v>
      </c>
      <c r="I79" s="26">
        <v>167019.59</v>
      </c>
    </row>
    <row r="80" spans="2:9" s="5" customFormat="1" ht="19.899999999999999" customHeight="1" x14ac:dyDescent="0.25">
      <c r="B80" s="55">
        <v>74</v>
      </c>
      <c r="C80" s="56"/>
      <c r="D80" s="12" t="s">
        <v>133</v>
      </c>
      <c r="E80" s="15" t="s">
        <v>135</v>
      </c>
      <c r="F80" s="25">
        <v>296</v>
      </c>
      <c r="G80" s="26">
        <v>367991.75</v>
      </c>
      <c r="H80" s="26">
        <v>60790.55</v>
      </c>
      <c r="I80" s="26">
        <v>428782.3</v>
      </c>
    </row>
    <row r="81" spans="2:9" s="5" customFormat="1" ht="19.899999999999999" customHeight="1" x14ac:dyDescent="0.25">
      <c r="B81" s="55">
        <v>75</v>
      </c>
      <c r="C81" s="56"/>
      <c r="D81" s="12" t="s">
        <v>136</v>
      </c>
      <c r="E81" s="15" t="s">
        <v>137</v>
      </c>
      <c r="F81" s="25">
        <v>75</v>
      </c>
      <c r="G81" s="26">
        <v>273293</v>
      </c>
      <c r="H81" s="26">
        <v>156171.04999999999</v>
      </c>
      <c r="I81" s="26">
        <v>429464.05</v>
      </c>
    </row>
    <row r="82" spans="2:9" s="5" customFormat="1" ht="19.899999999999999" customHeight="1" x14ac:dyDescent="0.25">
      <c r="B82" s="55">
        <v>76</v>
      </c>
      <c r="C82" s="56"/>
      <c r="D82" s="14" t="s">
        <v>138</v>
      </c>
      <c r="E82" s="15" t="s">
        <v>139</v>
      </c>
      <c r="F82" s="25">
        <v>48</v>
      </c>
      <c r="G82" s="26">
        <v>117333</v>
      </c>
      <c r="H82" s="26">
        <v>20581</v>
      </c>
      <c r="I82" s="26">
        <v>137914</v>
      </c>
    </row>
    <row r="83" spans="2:9" s="5" customFormat="1" ht="19.899999999999999" customHeight="1" x14ac:dyDescent="0.25">
      <c r="B83" s="55">
        <v>77</v>
      </c>
      <c r="C83" s="56"/>
      <c r="D83" s="12" t="s">
        <v>140</v>
      </c>
      <c r="E83" s="15" t="s">
        <v>141</v>
      </c>
      <c r="F83" s="25">
        <v>34</v>
      </c>
      <c r="G83" s="26">
        <v>127389.89</v>
      </c>
      <c r="H83" s="26">
        <v>11847.53</v>
      </c>
      <c r="I83" s="26">
        <v>139237.42000000001</v>
      </c>
    </row>
    <row r="84" spans="2:9" s="5" customFormat="1" ht="19.899999999999999" customHeight="1" x14ac:dyDescent="0.25">
      <c r="B84" s="55">
        <v>78</v>
      </c>
      <c r="C84" s="56"/>
      <c r="D84" s="12" t="s">
        <v>140</v>
      </c>
      <c r="E84" s="15" t="s">
        <v>142</v>
      </c>
      <c r="F84" s="25">
        <v>52</v>
      </c>
      <c r="G84" s="26">
        <v>29695.759999999998</v>
      </c>
      <c r="H84" s="26">
        <v>48556.83</v>
      </c>
      <c r="I84" s="26">
        <v>78252.59</v>
      </c>
    </row>
    <row r="85" spans="2:9" s="5" customFormat="1" ht="19.899999999999999" customHeight="1" x14ac:dyDescent="0.25">
      <c r="B85" s="55">
        <v>79</v>
      </c>
      <c r="C85" s="56"/>
      <c r="D85" s="12" t="s">
        <v>143</v>
      </c>
      <c r="E85" s="15" t="s">
        <v>144</v>
      </c>
      <c r="F85" s="25">
        <v>234</v>
      </c>
      <c r="G85" s="26">
        <v>603133.59</v>
      </c>
      <c r="H85" s="26">
        <v>120425.36</v>
      </c>
      <c r="I85" s="26">
        <v>723558.95</v>
      </c>
    </row>
    <row r="86" spans="2:9" s="5" customFormat="1" ht="19.899999999999999" customHeight="1" x14ac:dyDescent="0.25">
      <c r="B86" s="55">
        <v>80</v>
      </c>
      <c r="C86" s="56"/>
      <c r="D86" s="12" t="s">
        <v>145</v>
      </c>
      <c r="E86" s="15" t="s">
        <v>146</v>
      </c>
      <c r="F86" s="25">
        <v>58</v>
      </c>
      <c r="G86" s="26">
        <v>179753.84</v>
      </c>
      <c r="H86" s="26">
        <v>15863.87</v>
      </c>
      <c r="I86" s="26">
        <v>195617.71</v>
      </c>
    </row>
    <row r="87" spans="2:9" s="5" customFormat="1" ht="19.899999999999999" customHeight="1" x14ac:dyDescent="0.25">
      <c r="B87" s="55">
        <v>81</v>
      </c>
      <c r="C87" s="56"/>
      <c r="D87" s="12" t="s">
        <v>145</v>
      </c>
      <c r="E87" s="15" t="s">
        <v>147</v>
      </c>
      <c r="F87" s="25">
        <v>71</v>
      </c>
      <c r="G87" s="26">
        <v>188601.35</v>
      </c>
      <c r="H87" s="26">
        <v>9793.2099999999991</v>
      </c>
      <c r="I87" s="26">
        <v>198394.56</v>
      </c>
    </row>
    <row r="88" spans="2:9" s="5" customFormat="1" ht="19.899999999999999" customHeight="1" x14ac:dyDescent="0.25">
      <c r="B88" s="55">
        <v>82</v>
      </c>
      <c r="C88" s="56"/>
      <c r="D88" s="12" t="s">
        <v>145</v>
      </c>
      <c r="E88" s="15" t="s">
        <v>148</v>
      </c>
      <c r="F88" s="25">
        <v>85</v>
      </c>
      <c r="G88" s="26">
        <v>215439.89</v>
      </c>
      <c r="H88" s="26">
        <v>51917.75</v>
      </c>
      <c r="I88" s="26">
        <v>267357.64</v>
      </c>
    </row>
    <row r="89" spans="2:9" s="5" customFormat="1" ht="19.899999999999999" customHeight="1" x14ac:dyDescent="0.25">
      <c r="B89" s="55">
        <v>83</v>
      </c>
      <c r="C89" s="56"/>
      <c r="D89" s="12" t="s">
        <v>150</v>
      </c>
      <c r="E89" s="15" t="s">
        <v>151</v>
      </c>
      <c r="F89" s="25">
        <v>105</v>
      </c>
      <c r="G89" s="26">
        <v>319561.40999999997</v>
      </c>
      <c r="H89" s="26">
        <v>31883.1</v>
      </c>
      <c r="I89" s="26">
        <v>351444.50999999995</v>
      </c>
    </row>
    <row r="90" spans="2:9" s="5" customFormat="1" ht="19.899999999999999" customHeight="1" x14ac:dyDescent="0.25">
      <c r="B90" s="55">
        <v>84</v>
      </c>
      <c r="C90" s="56"/>
      <c r="D90" s="14" t="s">
        <v>152</v>
      </c>
      <c r="E90" s="15" t="s">
        <v>153</v>
      </c>
      <c r="F90" s="25">
        <v>44</v>
      </c>
      <c r="G90" s="26">
        <v>119384.73</v>
      </c>
      <c r="H90" s="26">
        <v>28940.61</v>
      </c>
      <c r="I90" s="26">
        <v>148325.34</v>
      </c>
    </row>
    <row r="91" spans="2:9" s="5" customFormat="1" ht="19.899999999999999" customHeight="1" x14ac:dyDescent="0.25">
      <c r="B91" s="55">
        <v>85</v>
      </c>
      <c r="C91" s="56"/>
      <c r="D91" s="14" t="s">
        <v>152</v>
      </c>
      <c r="E91" s="15" t="s">
        <v>154</v>
      </c>
      <c r="F91" s="25">
        <v>54</v>
      </c>
      <c r="G91" s="26">
        <v>150542.59</v>
      </c>
      <c r="H91" s="26">
        <v>64996.46</v>
      </c>
      <c r="I91" s="26">
        <v>215539.05</v>
      </c>
    </row>
    <row r="92" spans="2:9" s="5" customFormat="1" ht="19.899999999999999" customHeight="1" x14ac:dyDescent="0.25">
      <c r="B92" s="55">
        <v>86</v>
      </c>
      <c r="C92" s="56"/>
      <c r="D92" s="12" t="s">
        <v>155</v>
      </c>
      <c r="E92" s="15" t="s">
        <v>156</v>
      </c>
      <c r="F92" s="25">
        <v>56</v>
      </c>
      <c r="G92" s="26">
        <v>93640.05</v>
      </c>
      <c r="H92" s="26">
        <v>1</v>
      </c>
      <c r="I92" s="26">
        <v>93641.05</v>
      </c>
    </row>
    <row r="93" spans="2:9" s="5" customFormat="1" ht="19.899999999999999" customHeight="1" x14ac:dyDescent="0.25">
      <c r="B93" s="55">
        <v>87</v>
      </c>
      <c r="C93" s="56"/>
      <c r="D93" s="14" t="s">
        <v>157</v>
      </c>
      <c r="E93" s="15" t="s">
        <v>158</v>
      </c>
      <c r="F93" s="25">
        <v>111</v>
      </c>
      <c r="G93" s="26">
        <v>339895.78</v>
      </c>
      <c r="H93" s="26">
        <v>31609.24</v>
      </c>
      <c r="I93" s="26">
        <v>371505.02</v>
      </c>
    </row>
    <row r="94" spans="2:9" s="5" customFormat="1" ht="19.899999999999999" customHeight="1" x14ac:dyDescent="0.25">
      <c r="B94" s="55">
        <v>88</v>
      </c>
      <c r="C94" s="56"/>
      <c r="D94" s="12" t="s">
        <v>159</v>
      </c>
      <c r="E94" s="15" t="s">
        <v>160</v>
      </c>
      <c r="F94" s="25">
        <v>92</v>
      </c>
      <c r="G94" s="26">
        <v>372086.72</v>
      </c>
      <c r="H94" s="26">
        <v>141812.4</v>
      </c>
      <c r="I94" s="26">
        <v>513899.12</v>
      </c>
    </row>
    <row r="95" spans="2:9" s="5" customFormat="1" ht="19.899999999999999" customHeight="1" x14ac:dyDescent="0.25">
      <c r="B95" s="55">
        <v>89</v>
      </c>
      <c r="C95" s="56"/>
      <c r="D95" s="12" t="s">
        <v>159</v>
      </c>
      <c r="E95" s="15" t="s">
        <v>161</v>
      </c>
      <c r="F95" s="25">
        <v>124</v>
      </c>
      <c r="G95" s="26">
        <v>340756.35</v>
      </c>
      <c r="H95" s="26">
        <v>49964.88</v>
      </c>
      <c r="I95" s="26">
        <v>390721.23</v>
      </c>
    </row>
    <row r="96" spans="2:9" s="5" customFormat="1" ht="19.899999999999999" customHeight="1" x14ac:dyDescent="0.25">
      <c r="B96" s="55">
        <v>90</v>
      </c>
      <c r="C96" s="56"/>
      <c r="D96" s="12" t="s">
        <v>159</v>
      </c>
      <c r="E96" s="15" t="s">
        <v>162</v>
      </c>
      <c r="F96" s="25">
        <v>67</v>
      </c>
      <c r="G96" s="26">
        <v>182233.18</v>
      </c>
      <c r="H96" s="26">
        <v>75433.289999999994</v>
      </c>
      <c r="I96" s="26">
        <v>257666.46999999997</v>
      </c>
    </row>
    <row r="97" spans="2:9" s="5" customFormat="1" ht="19.899999999999999" customHeight="1" x14ac:dyDescent="0.25">
      <c r="B97" s="55">
        <v>91</v>
      </c>
      <c r="C97" s="56"/>
      <c r="D97" s="12" t="s">
        <v>159</v>
      </c>
      <c r="E97" s="15" t="s">
        <v>163</v>
      </c>
      <c r="F97" s="25">
        <v>87</v>
      </c>
      <c r="G97" s="26">
        <v>254917.63</v>
      </c>
      <c r="H97" s="26">
        <v>76485.13</v>
      </c>
      <c r="I97" s="26">
        <v>331402.76</v>
      </c>
    </row>
    <row r="98" spans="2:9" s="5" customFormat="1" ht="19.899999999999999" customHeight="1" x14ac:dyDescent="0.25">
      <c r="B98" s="55">
        <v>92</v>
      </c>
      <c r="C98" s="56"/>
      <c r="D98" s="12" t="s">
        <v>159</v>
      </c>
      <c r="E98" s="15" t="s">
        <v>164</v>
      </c>
      <c r="F98" s="25">
        <v>39</v>
      </c>
      <c r="G98" s="26">
        <v>98262.94</v>
      </c>
      <c r="H98" s="26">
        <v>16594.830000000002</v>
      </c>
      <c r="I98" s="26">
        <v>114857.77</v>
      </c>
    </row>
    <row r="99" spans="2:9" s="5" customFormat="1" ht="19.899999999999999" customHeight="1" x14ac:dyDescent="0.25">
      <c r="B99" s="55">
        <v>93</v>
      </c>
      <c r="C99" s="56"/>
      <c r="D99" s="12" t="s">
        <v>159</v>
      </c>
      <c r="E99" s="15" t="s">
        <v>165</v>
      </c>
      <c r="F99" s="25">
        <v>41</v>
      </c>
      <c r="G99" s="26">
        <v>110051.01</v>
      </c>
      <c r="H99" s="26">
        <v>14324.44</v>
      </c>
      <c r="I99" s="26">
        <v>124375.45</v>
      </c>
    </row>
    <row r="100" spans="2:9" s="3" customFormat="1" ht="18.75" x14ac:dyDescent="0.3">
      <c r="B100" s="60" t="s">
        <v>166</v>
      </c>
      <c r="C100" s="61"/>
      <c r="D100" s="62">
        <v>20</v>
      </c>
      <c r="E100" s="62"/>
      <c r="F100" s="9">
        <v>3187</v>
      </c>
      <c r="G100" s="27">
        <v>7708205.3600000003</v>
      </c>
      <c r="H100" s="27">
        <v>2853413.5900000003</v>
      </c>
      <c r="I100" s="27">
        <v>10561618.949999999</v>
      </c>
    </row>
    <row r="101" spans="2:9" s="5" customFormat="1" ht="19.899999999999999" customHeight="1" x14ac:dyDescent="0.25">
      <c r="B101" s="55">
        <v>1</v>
      </c>
      <c r="C101" s="56"/>
      <c r="D101" s="18" t="s">
        <v>13</v>
      </c>
      <c r="E101" s="15" t="s">
        <v>167</v>
      </c>
      <c r="F101" s="25">
        <v>129</v>
      </c>
      <c r="G101" s="26">
        <v>280719.37</v>
      </c>
      <c r="H101" s="26">
        <v>36296.49</v>
      </c>
      <c r="I101" s="26">
        <f>G101+H101</f>
        <v>317015.86</v>
      </c>
    </row>
    <row r="102" spans="2:9" s="5" customFormat="1" ht="19.899999999999999" customHeight="1" x14ac:dyDescent="0.25">
      <c r="B102" s="55">
        <v>2</v>
      </c>
      <c r="C102" s="56"/>
      <c r="D102" s="12" t="s">
        <v>48</v>
      </c>
      <c r="E102" s="15" t="s">
        <v>169</v>
      </c>
      <c r="F102" s="25">
        <v>32</v>
      </c>
      <c r="G102" s="26">
        <v>105016.2</v>
      </c>
      <c r="H102" s="26">
        <v>23035.93</v>
      </c>
      <c r="I102" s="26">
        <f t="shared" ref="I102:I120" si="2">G102+H102</f>
        <v>128052.13</v>
      </c>
    </row>
    <row r="103" spans="2:9" s="5" customFormat="1" ht="19.899999999999999" customHeight="1" x14ac:dyDescent="0.25">
      <c r="B103" s="55">
        <v>3</v>
      </c>
      <c r="C103" s="56"/>
      <c r="D103" s="12" t="s">
        <v>48</v>
      </c>
      <c r="E103" s="15" t="s">
        <v>170</v>
      </c>
      <c r="F103" s="25">
        <v>73</v>
      </c>
      <c r="G103" s="26">
        <v>40288.11</v>
      </c>
      <c r="H103" s="26">
        <v>28156.63</v>
      </c>
      <c r="I103" s="26">
        <f t="shared" si="2"/>
        <v>68444.740000000005</v>
      </c>
    </row>
    <row r="104" spans="2:9" s="5" customFormat="1" ht="19.899999999999999" customHeight="1" x14ac:dyDescent="0.25">
      <c r="B104" s="55">
        <v>4</v>
      </c>
      <c r="C104" s="56"/>
      <c r="D104" s="12" t="s">
        <v>48</v>
      </c>
      <c r="E104" s="15" t="s">
        <v>171</v>
      </c>
      <c r="F104" s="25">
        <v>424</v>
      </c>
      <c r="G104" s="26">
        <v>355178.74</v>
      </c>
      <c r="H104" s="26">
        <v>286552.27</v>
      </c>
      <c r="I104" s="26">
        <f t="shared" si="2"/>
        <v>641731.01</v>
      </c>
    </row>
    <row r="105" spans="2:9" s="5" customFormat="1" ht="19.899999999999999" customHeight="1" x14ac:dyDescent="0.25">
      <c r="B105" s="55">
        <v>5</v>
      </c>
      <c r="C105" s="56"/>
      <c r="D105" s="12" t="s">
        <v>172</v>
      </c>
      <c r="E105" s="15" t="s">
        <v>173</v>
      </c>
      <c r="F105" s="25">
        <v>51</v>
      </c>
      <c r="G105" s="26">
        <v>118778.27</v>
      </c>
      <c r="H105" s="26">
        <v>42663.03</v>
      </c>
      <c r="I105" s="26">
        <f t="shared" si="2"/>
        <v>161441.29999999999</v>
      </c>
    </row>
    <row r="106" spans="2:9" s="5" customFormat="1" ht="19.899999999999999" customHeight="1" x14ac:dyDescent="0.25">
      <c r="B106" s="55">
        <v>6</v>
      </c>
      <c r="C106" s="56"/>
      <c r="D106" s="14" t="s">
        <v>176</v>
      </c>
      <c r="E106" s="15" t="s">
        <v>177</v>
      </c>
      <c r="F106" s="25">
        <v>22</v>
      </c>
      <c r="G106" s="26">
        <v>60067.78</v>
      </c>
      <c r="H106" s="26">
        <v>38333.370000000003</v>
      </c>
      <c r="I106" s="26">
        <f t="shared" si="2"/>
        <v>98401.15</v>
      </c>
    </row>
    <row r="107" spans="2:9" s="5" customFormat="1" ht="19.899999999999999" customHeight="1" x14ac:dyDescent="0.25">
      <c r="B107" s="55">
        <v>7</v>
      </c>
      <c r="C107" s="56"/>
      <c r="D107" s="14" t="s">
        <v>59</v>
      </c>
      <c r="E107" s="15" t="s">
        <v>957</v>
      </c>
      <c r="F107" s="25">
        <v>55</v>
      </c>
      <c r="G107" s="26">
        <v>158114.17000000001</v>
      </c>
      <c r="H107" s="26">
        <v>48318.46</v>
      </c>
      <c r="I107" s="26">
        <f t="shared" si="2"/>
        <v>206432.63</v>
      </c>
    </row>
    <row r="108" spans="2:9" s="5" customFormat="1" ht="19.899999999999999" customHeight="1" x14ac:dyDescent="0.25">
      <c r="B108" s="55">
        <v>8</v>
      </c>
      <c r="C108" s="56"/>
      <c r="D108" s="14" t="s">
        <v>178</v>
      </c>
      <c r="E108" s="15" t="s">
        <v>179</v>
      </c>
      <c r="F108" s="25">
        <v>39</v>
      </c>
      <c r="G108" s="26">
        <v>107251.95</v>
      </c>
      <c r="H108" s="26">
        <v>15461.81</v>
      </c>
      <c r="I108" s="26">
        <f t="shared" si="2"/>
        <v>122713.76</v>
      </c>
    </row>
    <row r="109" spans="2:9" s="5" customFormat="1" ht="19.899999999999999" customHeight="1" x14ac:dyDescent="0.25">
      <c r="B109" s="55">
        <v>9</v>
      </c>
      <c r="C109" s="56"/>
      <c r="D109" s="14" t="s">
        <v>178</v>
      </c>
      <c r="E109" s="15" t="s">
        <v>180</v>
      </c>
      <c r="F109" s="25">
        <v>67</v>
      </c>
      <c r="G109" s="26">
        <v>160010.25</v>
      </c>
      <c r="H109" s="26">
        <v>8773.2900000000009</v>
      </c>
      <c r="I109" s="26">
        <f t="shared" si="2"/>
        <v>168783.54</v>
      </c>
    </row>
    <row r="110" spans="2:9" s="5" customFormat="1" ht="19.899999999999999" customHeight="1" x14ac:dyDescent="0.25">
      <c r="B110" s="55">
        <v>10</v>
      </c>
      <c r="C110" s="56"/>
      <c r="D110" s="14" t="s">
        <v>181</v>
      </c>
      <c r="E110" s="15" t="s">
        <v>182</v>
      </c>
      <c r="F110" s="25">
        <v>69</v>
      </c>
      <c r="G110" s="26">
        <v>242181.76000000001</v>
      </c>
      <c r="H110" s="26">
        <v>129526.84</v>
      </c>
      <c r="I110" s="26">
        <f t="shared" si="2"/>
        <v>371708.6</v>
      </c>
    </row>
    <row r="111" spans="2:9" s="5" customFormat="1" ht="19.899999999999999" customHeight="1" x14ac:dyDescent="0.25">
      <c r="B111" s="55">
        <v>11</v>
      </c>
      <c r="C111" s="56"/>
      <c r="D111" s="14" t="s">
        <v>183</v>
      </c>
      <c r="E111" s="15" t="s">
        <v>184</v>
      </c>
      <c r="F111" s="25">
        <v>99</v>
      </c>
      <c r="G111" s="26">
        <v>244297.94</v>
      </c>
      <c r="H111" s="26">
        <v>27122.98</v>
      </c>
      <c r="I111" s="26">
        <f t="shared" si="2"/>
        <v>271420.92</v>
      </c>
    </row>
    <row r="112" spans="2:9" s="5" customFormat="1" ht="19.899999999999999" customHeight="1" x14ac:dyDescent="0.25">
      <c r="B112" s="55">
        <v>12</v>
      </c>
      <c r="C112" s="56"/>
      <c r="D112" s="14" t="s">
        <v>78</v>
      </c>
      <c r="E112" s="15" t="s">
        <v>189</v>
      </c>
      <c r="F112" s="25">
        <v>112</v>
      </c>
      <c r="G112" s="26">
        <v>310000</v>
      </c>
      <c r="H112" s="26">
        <v>240000</v>
      </c>
      <c r="I112" s="26">
        <f t="shared" si="2"/>
        <v>550000</v>
      </c>
    </row>
    <row r="113" spans="2:12" s="5" customFormat="1" ht="19.899999999999999" customHeight="1" x14ac:dyDescent="0.25">
      <c r="B113" s="55">
        <v>13</v>
      </c>
      <c r="C113" s="56"/>
      <c r="D113" s="14" t="s">
        <v>190</v>
      </c>
      <c r="E113" s="15" t="s">
        <v>191</v>
      </c>
      <c r="F113" s="25">
        <v>100</v>
      </c>
      <c r="G113" s="26">
        <v>308899.53999999998</v>
      </c>
      <c r="H113" s="26">
        <v>54269.03</v>
      </c>
      <c r="I113" s="26">
        <f t="shared" si="2"/>
        <v>363168.56999999995</v>
      </c>
    </row>
    <row r="114" spans="2:12" s="5" customFormat="1" ht="19.899999999999999" customHeight="1" x14ac:dyDescent="0.25">
      <c r="B114" s="55">
        <v>14</v>
      </c>
      <c r="C114" s="56"/>
      <c r="D114" s="12" t="s">
        <v>192</v>
      </c>
      <c r="E114" s="15" t="s">
        <v>193</v>
      </c>
      <c r="F114" s="25">
        <v>72</v>
      </c>
      <c r="G114" s="26">
        <v>161263.01</v>
      </c>
      <c r="H114" s="26">
        <v>25843.46</v>
      </c>
      <c r="I114" s="26">
        <f t="shared" si="2"/>
        <v>187106.47</v>
      </c>
    </row>
    <row r="115" spans="2:12" s="5" customFormat="1" ht="19.899999999999999" customHeight="1" x14ac:dyDescent="0.25">
      <c r="B115" s="55">
        <v>15</v>
      </c>
      <c r="C115" s="56"/>
      <c r="D115" s="12" t="s">
        <v>97</v>
      </c>
      <c r="E115" s="15" t="s">
        <v>194</v>
      </c>
      <c r="F115" s="25">
        <v>51</v>
      </c>
      <c r="G115" s="26">
        <v>117478.55</v>
      </c>
      <c r="H115" s="26">
        <v>4082.78</v>
      </c>
      <c r="I115" s="26">
        <f t="shared" si="2"/>
        <v>121561.33</v>
      </c>
    </row>
    <row r="116" spans="2:12" s="5" customFormat="1" ht="19.899999999999999" customHeight="1" x14ac:dyDescent="0.25">
      <c r="B116" s="55">
        <v>16</v>
      </c>
      <c r="C116" s="56"/>
      <c r="D116" s="14" t="s">
        <v>195</v>
      </c>
      <c r="E116" s="15" t="s">
        <v>196</v>
      </c>
      <c r="F116" s="25">
        <v>31</v>
      </c>
      <c r="G116" s="26">
        <v>113725</v>
      </c>
      <c r="H116" s="26">
        <v>52222</v>
      </c>
      <c r="I116" s="26">
        <f t="shared" si="2"/>
        <v>165947</v>
      </c>
    </row>
    <row r="117" spans="2:12" s="5" customFormat="1" ht="19.899999999999999" customHeight="1" x14ac:dyDescent="0.25">
      <c r="B117" s="55">
        <v>17</v>
      </c>
      <c r="C117" s="56"/>
      <c r="D117" s="12" t="s">
        <v>133</v>
      </c>
      <c r="E117" s="15" t="s">
        <v>971</v>
      </c>
      <c r="F117" s="25">
        <v>538</v>
      </c>
      <c r="G117" s="26">
        <v>1295210.27</v>
      </c>
      <c r="H117" s="26">
        <v>314715.59999999998</v>
      </c>
      <c r="I117" s="26">
        <f t="shared" si="2"/>
        <v>1609925.87</v>
      </c>
    </row>
    <row r="118" spans="2:12" s="5" customFormat="1" ht="19.899999999999999" customHeight="1" x14ac:dyDescent="0.25">
      <c r="B118" s="55">
        <v>18</v>
      </c>
      <c r="C118" s="56"/>
      <c r="D118" s="12" t="s">
        <v>145</v>
      </c>
      <c r="E118" s="15" t="s">
        <v>197</v>
      </c>
      <c r="F118" s="25">
        <v>130</v>
      </c>
      <c r="G118" s="26">
        <v>350914.7</v>
      </c>
      <c r="H118" s="26">
        <v>114425.07</v>
      </c>
      <c r="I118" s="26">
        <f t="shared" si="2"/>
        <v>465339.77</v>
      </c>
    </row>
    <row r="119" spans="2:12" s="5" customFormat="1" ht="19.899999999999999" customHeight="1" x14ac:dyDescent="0.25">
      <c r="B119" s="55">
        <v>19</v>
      </c>
      <c r="C119" s="56"/>
      <c r="D119" s="12" t="s">
        <v>150</v>
      </c>
      <c r="E119" s="15" t="s">
        <v>198</v>
      </c>
      <c r="F119" s="25">
        <v>852</v>
      </c>
      <c r="G119" s="26">
        <v>2385337.7200000002</v>
      </c>
      <c r="H119" s="26">
        <v>1216181.99</v>
      </c>
      <c r="I119" s="26">
        <f t="shared" si="2"/>
        <v>3601519.71</v>
      </c>
    </row>
    <row r="120" spans="2:12" s="5" customFormat="1" ht="19.899999999999999" customHeight="1" x14ac:dyDescent="0.25">
      <c r="B120" s="55">
        <v>20</v>
      </c>
      <c r="C120" s="56"/>
      <c r="D120" s="12" t="s">
        <v>155</v>
      </c>
      <c r="E120" s="15" t="s">
        <v>199</v>
      </c>
      <c r="F120" s="25">
        <v>241</v>
      </c>
      <c r="G120" s="26">
        <v>793472.03</v>
      </c>
      <c r="H120" s="26">
        <v>147432.56</v>
      </c>
      <c r="I120" s="26">
        <f t="shared" si="2"/>
        <v>940904.59000000008</v>
      </c>
    </row>
    <row r="121" spans="2:12" ht="18.75" x14ac:dyDescent="0.3">
      <c r="B121" s="41" t="s">
        <v>200</v>
      </c>
      <c r="C121" s="42"/>
      <c r="D121" s="59">
        <v>34</v>
      </c>
      <c r="E121" s="59"/>
      <c r="F121" s="23">
        <v>6914</v>
      </c>
      <c r="G121" s="28">
        <v>18255603.289999999</v>
      </c>
      <c r="H121" s="28">
        <v>6371911.46</v>
      </c>
      <c r="I121" s="28">
        <v>24627514.749999996</v>
      </c>
    </row>
    <row r="122" spans="2:12" s="5" customFormat="1" ht="19.899999999999999" customHeight="1" x14ac:dyDescent="0.25">
      <c r="B122" s="55">
        <v>1</v>
      </c>
      <c r="C122" s="56"/>
      <c r="D122" s="14" t="s">
        <v>13</v>
      </c>
      <c r="E122" s="15" t="s">
        <v>201</v>
      </c>
      <c r="F122" s="25">
        <v>991</v>
      </c>
      <c r="G122" s="26">
        <v>2386398.94</v>
      </c>
      <c r="H122" s="26">
        <v>645048.86</v>
      </c>
      <c r="I122" s="26">
        <v>3031447.8</v>
      </c>
    </row>
    <row r="123" spans="2:12" s="5" customFormat="1" ht="19.899999999999999" customHeight="1" x14ac:dyDescent="0.25">
      <c r="B123" s="55">
        <v>2</v>
      </c>
      <c r="C123" s="56"/>
      <c r="D123" s="14" t="s">
        <v>23</v>
      </c>
      <c r="E123" s="15" t="s">
        <v>202</v>
      </c>
      <c r="F123" s="25">
        <v>194</v>
      </c>
      <c r="G123" s="26">
        <v>521923.56</v>
      </c>
      <c r="H123" s="26">
        <v>37719.449999999997</v>
      </c>
      <c r="I123" s="26">
        <v>559643.01</v>
      </c>
    </row>
    <row r="124" spans="2:12" s="5" customFormat="1" ht="19.899999999999999" customHeight="1" x14ac:dyDescent="0.25">
      <c r="B124" s="55">
        <v>3</v>
      </c>
      <c r="C124" s="56"/>
      <c r="D124" s="12" t="s">
        <v>25</v>
      </c>
      <c r="E124" s="15" t="s">
        <v>203</v>
      </c>
      <c r="F124" s="25">
        <v>23</v>
      </c>
      <c r="G124" s="26">
        <v>88098.31</v>
      </c>
      <c r="H124" s="26">
        <v>90898.84</v>
      </c>
      <c r="I124" s="26">
        <v>178997.15</v>
      </c>
      <c r="L124" s="5" t="s">
        <v>1033</v>
      </c>
    </row>
    <row r="125" spans="2:12" s="5" customFormat="1" ht="19.899999999999999" customHeight="1" x14ac:dyDescent="0.25">
      <c r="B125" s="55">
        <v>4</v>
      </c>
      <c r="C125" s="56"/>
      <c r="D125" s="12" t="s">
        <v>25</v>
      </c>
      <c r="E125" s="15" t="s">
        <v>204</v>
      </c>
      <c r="F125" s="25">
        <v>301</v>
      </c>
      <c r="G125" s="26">
        <v>856761.39</v>
      </c>
      <c r="H125" s="26">
        <v>292634.43</v>
      </c>
      <c r="I125" s="26">
        <v>1149395.82</v>
      </c>
    </row>
    <row r="126" spans="2:12" s="5" customFormat="1" ht="19.899999999999999" customHeight="1" x14ac:dyDescent="0.25">
      <c r="B126" s="55">
        <v>5</v>
      </c>
      <c r="C126" s="56"/>
      <c r="D126" s="12" t="s">
        <v>25</v>
      </c>
      <c r="E126" s="15" t="s">
        <v>205</v>
      </c>
      <c r="F126" s="25">
        <v>1581</v>
      </c>
      <c r="G126" s="26">
        <v>4439975.3499999996</v>
      </c>
      <c r="H126" s="26">
        <v>2287257.04</v>
      </c>
      <c r="I126" s="26">
        <v>6727232.3899999997</v>
      </c>
    </row>
    <row r="127" spans="2:12" s="5" customFormat="1" ht="19.899999999999999" customHeight="1" x14ac:dyDescent="0.25">
      <c r="B127" s="55">
        <v>6</v>
      </c>
      <c r="C127" s="56"/>
      <c r="D127" s="12" t="s">
        <v>27</v>
      </c>
      <c r="E127" s="15" t="s">
        <v>206</v>
      </c>
      <c r="F127" s="25">
        <v>178</v>
      </c>
      <c r="G127" s="26">
        <v>442236.67</v>
      </c>
      <c r="H127" s="26">
        <v>154191.65</v>
      </c>
      <c r="I127" s="26">
        <v>596428.31999999995</v>
      </c>
    </row>
    <row r="128" spans="2:12" s="5" customFormat="1" ht="19.899999999999999" customHeight="1" x14ac:dyDescent="0.25">
      <c r="B128" s="55">
        <v>7</v>
      </c>
      <c r="C128" s="56"/>
      <c r="D128" s="14" t="s">
        <v>37</v>
      </c>
      <c r="E128" s="15" t="s">
        <v>207</v>
      </c>
      <c r="F128" s="25">
        <v>66</v>
      </c>
      <c r="G128" s="26">
        <v>143744.22</v>
      </c>
      <c r="H128" s="26">
        <v>26829.95</v>
      </c>
      <c r="I128" s="26">
        <v>170574.17</v>
      </c>
    </row>
    <row r="129" spans="2:9" s="5" customFormat="1" ht="19.899999999999999" customHeight="1" x14ac:dyDescent="0.25">
      <c r="B129" s="55">
        <v>8</v>
      </c>
      <c r="C129" s="56"/>
      <c r="D129" s="14" t="s">
        <v>37</v>
      </c>
      <c r="E129" s="15" t="s">
        <v>208</v>
      </c>
      <c r="F129" s="25">
        <v>114</v>
      </c>
      <c r="G129" s="26">
        <v>300337.90999999997</v>
      </c>
      <c r="H129" s="26">
        <v>390020.1</v>
      </c>
      <c r="I129" s="26">
        <v>690358.01</v>
      </c>
    </row>
    <row r="130" spans="2:9" s="5" customFormat="1" ht="19.899999999999999" customHeight="1" x14ac:dyDescent="0.25">
      <c r="B130" s="55">
        <v>9</v>
      </c>
      <c r="C130" s="56"/>
      <c r="D130" s="14" t="s">
        <v>37</v>
      </c>
      <c r="E130" s="15" t="s">
        <v>209</v>
      </c>
      <c r="F130" s="25">
        <v>271</v>
      </c>
      <c r="G130" s="26">
        <v>677194.33</v>
      </c>
      <c r="H130" s="26">
        <v>121171.48</v>
      </c>
      <c r="I130" s="26">
        <v>798365.80999999994</v>
      </c>
    </row>
    <row r="131" spans="2:9" s="5" customFormat="1" ht="19.899999999999999" customHeight="1" x14ac:dyDescent="0.25">
      <c r="B131" s="55">
        <v>10</v>
      </c>
      <c r="C131" s="56"/>
      <c r="D131" s="12" t="s">
        <v>52</v>
      </c>
      <c r="E131" s="15" t="s">
        <v>210</v>
      </c>
      <c r="F131" s="25">
        <v>106</v>
      </c>
      <c r="G131" s="26">
        <v>288665</v>
      </c>
      <c r="H131" s="26">
        <v>16808</v>
      </c>
      <c r="I131" s="26">
        <v>305473</v>
      </c>
    </row>
    <row r="132" spans="2:9" s="5" customFormat="1" ht="19.899999999999999" customHeight="1" x14ac:dyDescent="0.25">
      <c r="B132" s="55">
        <v>11</v>
      </c>
      <c r="C132" s="56"/>
      <c r="D132" s="12" t="s">
        <v>54</v>
      </c>
      <c r="E132" s="15" t="s">
        <v>211</v>
      </c>
      <c r="F132" s="25">
        <v>70</v>
      </c>
      <c r="G132" s="26">
        <v>201831.08</v>
      </c>
      <c r="H132" s="26">
        <v>71209.279999999999</v>
      </c>
      <c r="I132" s="26">
        <v>273040.36</v>
      </c>
    </row>
    <row r="133" spans="2:9" s="5" customFormat="1" ht="19.899999999999999" customHeight="1" x14ac:dyDescent="0.25">
      <c r="B133" s="55">
        <v>12</v>
      </c>
      <c r="C133" s="56"/>
      <c r="D133" s="12" t="s">
        <v>54</v>
      </c>
      <c r="E133" s="15" t="s">
        <v>212</v>
      </c>
      <c r="F133" s="25">
        <v>71</v>
      </c>
      <c r="G133" s="26">
        <v>206554.9</v>
      </c>
      <c r="H133" s="26">
        <v>62358.45</v>
      </c>
      <c r="I133" s="26">
        <v>268913.34999999998</v>
      </c>
    </row>
    <row r="134" spans="2:9" s="5" customFormat="1" ht="19.899999999999999" customHeight="1" x14ac:dyDescent="0.25">
      <c r="B134" s="55">
        <v>13</v>
      </c>
      <c r="C134" s="56"/>
      <c r="D134" s="14" t="s">
        <v>176</v>
      </c>
      <c r="E134" s="15" t="s">
        <v>65</v>
      </c>
      <c r="F134" s="25">
        <v>59</v>
      </c>
      <c r="G134" s="26">
        <v>147266.15</v>
      </c>
      <c r="H134" s="26">
        <v>71466.98</v>
      </c>
      <c r="I134" s="26">
        <v>218733.13</v>
      </c>
    </row>
    <row r="135" spans="2:9" s="5" customFormat="1" ht="19.899999999999999" customHeight="1" x14ac:dyDescent="0.25">
      <c r="B135" s="55">
        <v>14</v>
      </c>
      <c r="C135" s="56"/>
      <c r="D135" s="14" t="s">
        <v>71</v>
      </c>
      <c r="E135" s="15" t="s">
        <v>213</v>
      </c>
      <c r="F135" s="25">
        <v>127</v>
      </c>
      <c r="G135" s="26">
        <v>387021.06</v>
      </c>
      <c r="H135" s="26">
        <v>32987.949999999997</v>
      </c>
      <c r="I135" s="26">
        <v>420009.01</v>
      </c>
    </row>
    <row r="136" spans="2:9" s="5" customFormat="1" ht="19.899999999999999" customHeight="1" x14ac:dyDescent="0.25">
      <c r="B136" s="55">
        <v>15</v>
      </c>
      <c r="C136" s="56"/>
      <c r="D136" s="14" t="s">
        <v>78</v>
      </c>
      <c r="E136" s="15" t="s">
        <v>214</v>
      </c>
      <c r="F136" s="25">
        <v>29</v>
      </c>
      <c r="G136" s="26">
        <v>89592.479999999981</v>
      </c>
      <c r="H136" s="26">
        <v>24583.65</v>
      </c>
      <c r="I136" s="26">
        <v>114176.12999999998</v>
      </c>
    </row>
    <row r="137" spans="2:9" s="5" customFormat="1" ht="19.899999999999999" customHeight="1" x14ac:dyDescent="0.25">
      <c r="B137" s="55">
        <v>16</v>
      </c>
      <c r="C137" s="56"/>
      <c r="D137" s="14" t="s">
        <v>190</v>
      </c>
      <c r="E137" s="15" t="s">
        <v>557</v>
      </c>
      <c r="F137" s="25">
        <v>365</v>
      </c>
      <c r="G137" s="26">
        <v>954448</v>
      </c>
      <c r="H137" s="26">
        <v>361205</v>
      </c>
      <c r="I137" s="26">
        <v>1315653</v>
      </c>
    </row>
    <row r="138" spans="2:9" s="5" customFormat="1" ht="19.899999999999999" customHeight="1" x14ac:dyDescent="0.25">
      <c r="B138" s="55">
        <v>17</v>
      </c>
      <c r="C138" s="56"/>
      <c r="D138" s="14" t="s">
        <v>89</v>
      </c>
      <c r="E138" s="15" t="s">
        <v>215</v>
      </c>
      <c r="F138" s="25">
        <v>161</v>
      </c>
      <c r="G138" s="26">
        <v>377398.05</v>
      </c>
      <c r="H138" s="26">
        <v>116391.29</v>
      </c>
      <c r="I138" s="26">
        <v>493789.33999999997</v>
      </c>
    </row>
    <row r="139" spans="2:9" s="5" customFormat="1" ht="19.899999999999999" customHeight="1" x14ac:dyDescent="0.25">
      <c r="B139" s="55">
        <v>18</v>
      </c>
      <c r="C139" s="56"/>
      <c r="D139" s="12" t="s">
        <v>216</v>
      </c>
      <c r="E139" s="15" t="s">
        <v>217</v>
      </c>
      <c r="F139" s="25">
        <v>27</v>
      </c>
      <c r="G139" s="26">
        <v>97181.14</v>
      </c>
      <c r="H139" s="26">
        <v>49447.839999999997</v>
      </c>
      <c r="I139" s="26">
        <v>146628.97999999998</v>
      </c>
    </row>
    <row r="140" spans="2:9" s="5" customFormat="1" ht="19.899999999999999" customHeight="1" x14ac:dyDescent="0.25">
      <c r="B140" s="55">
        <v>19</v>
      </c>
      <c r="C140" s="56"/>
      <c r="D140" s="12" t="s">
        <v>216</v>
      </c>
      <c r="E140" s="15" t="s">
        <v>218</v>
      </c>
      <c r="F140" s="25">
        <v>69</v>
      </c>
      <c r="G140" s="26">
        <v>144341.09</v>
      </c>
      <c r="H140" s="26">
        <v>23327.34</v>
      </c>
      <c r="I140" s="26">
        <v>167668.43</v>
      </c>
    </row>
    <row r="141" spans="2:9" s="5" customFormat="1" ht="19.899999999999999" customHeight="1" x14ac:dyDescent="0.25">
      <c r="B141" s="55">
        <v>20</v>
      </c>
      <c r="C141" s="56"/>
      <c r="D141" s="12" t="s">
        <v>216</v>
      </c>
      <c r="E141" s="15" t="s">
        <v>219</v>
      </c>
      <c r="F141" s="25">
        <v>767</v>
      </c>
      <c r="G141" s="26">
        <v>1956365.0799999996</v>
      </c>
      <c r="H141" s="26">
        <v>508188.12</v>
      </c>
      <c r="I141" s="26">
        <v>2464553.1999999997</v>
      </c>
    </row>
    <row r="142" spans="2:9" s="5" customFormat="1" ht="19.899999999999999" customHeight="1" x14ac:dyDescent="0.25">
      <c r="B142" s="55">
        <v>21</v>
      </c>
      <c r="C142" s="56"/>
      <c r="D142" s="12" t="s">
        <v>97</v>
      </c>
      <c r="E142" s="15" t="s">
        <v>220</v>
      </c>
      <c r="F142" s="25">
        <v>134</v>
      </c>
      <c r="G142" s="26">
        <v>343918.18</v>
      </c>
      <c r="H142" s="26">
        <v>23054.02</v>
      </c>
      <c r="I142" s="26">
        <v>366972.2</v>
      </c>
    </row>
    <row r="143" spans="2:9" s="5" customFormat="1" ht="19.899999999999999" customHeight="1" x14ac:dyDescent="0.25">
      <c r="B143" s="55">
        <v>22</v>
      </c>
      <c r="C143" s="56"/>
      <c r="D143" s="12" t="s">
        <v>101</v>
      </c>
      <c r="E143" s="15" t="s">
        <v>102</v>
      </c>
      <c r="F143" s="25">
        <v>33</v>
      </c>
      <c r="G143" s="26">
        <v>107407.15</v>
      </c>
      <c r="H143" s="26">
        <v>51028.26</v>
      </c>
      <c r="I143" s="26">
        <v>158435.41</v>
      </c>
    </row>
    <row r="144" spans="2:9" s="5" customFormat="1" ht="19.899999999999999" customHeight="1" x14ac:dyDescent="0.25">
      <c r="B144" s="55">
        <v>23</v>
      </c>
      <c r="C144" s="56"/>
      <c r="D144" s="12" t="s">
        <v>136</v>
      </c>
      <c r="E144" s="15" t="s">
        <v>221</v>
      </c>
      <c r="F144" s="25">
        <v>42</v>
      </c>
      <c r="G144" s="26">
        <v>102893.28</v>
      </c>
      <c r="H144" s="26">
        <v>21271.439999999999</v>
      </c>
      <c r="I144" s="26">
        <v>124164.72</v>
      </c>
    </row>
    <row r="145" spans="2:9" s="5" customFormat="1" ht="19.899999999999999" customHeight="1" x14ac:dyDescent="0.25">
      <c r="B145" s="55">
        <v>24</v>
      </c>
      <c r="C145" s="56"/>
      <c r="D145" s="12" t="s">
        <v>136</v>
      </c>
      <c r="E145" s="15" t="s">
        <v>222</v>
      </c>
      <c r="F145" s="25">
        <v>48</v>
      </c>
      <c r="G145" s="26">
        <v>117932.83</v>
      </c>
      <c r="H145" s="26">
        <v>19409.25</v>
      </c>
      <c r="I145" s="26">
        <v>137342.08000000002</v>
      </c>
    </row>
    <row r="146" spans="2:9" s="5" customFormat="1" ht="19.899999999999999" customHeight="1" x14ac:dyDescent="0.25">
      <c r="B146" s="55">
        <v>25</v>
      </c>
      <c r="C146" s="56"/>
      <c r="D146" s="12" t="s">
        <v>136</v>
      </c>
      <c r="E146" s="15" t="s">
        <v>223</v>
      </c>
      <c r="F146" s="25">
        <v>49</v>
      </c>
      <c r="G146" s="26">
        <v>131738.97</v>
      </c>
      <c r="H146" s="26">
        <v>53998.47</v>
      </c>
      <c r="I146" s="26">
        <v>185737.44</v>
      </c>
    </row>
    <row r="147" spans="2:9" s="5" customFormat="1" ht="19.899999999999999" customHeight="1" x14ac:dyDescent="0.25">
      <c r="B147" s="55">
        <v>26</v>
      </c>
      <c r="C147" s="56"/>
      <c r="D147" s="12" t="s">
        <v>136</v>
      </c>
      <c r="E147" s="15" t="s">
        <v>224</v>
      </c>
      <c r="F147" s="25">
        <v>63</v>
      </c>
      <c r="G147" s="26">
        <v>154317.51</v>
      </c>
      <c r="H147" s="26">
        <v>7836.25</v>
      </c>
      <c r="I147" s="26">
        <v>162153.76</v>
      </c>
    </row>
    <row r="148" spans="2:9" s="5" customFormat="1" ht="19.899999999999999" customHeight="1" x14ac:dyDescent="0.25">
      <c r="B148" s="55">
        <v>27</v>
      </c>
      <c r="C148" s="56"/>
      <c r="D148" s="12" t="s">
        <v>136</v>
      </c>
      <c r="E148" s="15" t="s">
        <v>225</v>
      </c>
      <c r="F148" s="25">
        <v>86</v>
      </c>
      <c r="G148" s="26">
        <v>241926.41</v>
      </c>
      <c r="H148" s="26">
        <v>111193.43</v>
      </c>
      <c r="I148" s="26">
        <v>353119.83999999997</v>
      </c>
    </row>
    <row r="149" spans="2:9" s="5" customFormat="1" ht="19.899999999999999" customHeight="1" x14ac:dyDescent="0.25">
      <c r="B149" s="55">
        <v>28</v>
      </c>
      <c r="C149" s="56"/>
      <c r="D149" s="12" t="s">
        <v>136</v>
      </c>
      <c r="E149" s="15" t="s">
        <v>226</v>
      </c>
      <c r="F149" s="25">
        <v>124</v>
      </c>
      <c r="G149" s="26">
        <v>315019.17</v>
      </c>
      <c r="H149" s="26">
        <v>109910.43</v>
      </c>
      <c r="I149" s="26">
        <v>424929.6</v>
      </c>
    </row>
    <row r="150" spans="2:9" s="5" customFormat="1" ht="19.899999999999999" customHeight="1" x14ac:dyDescent="0.25">
      <c r="B150" s="55">
        <v>29</v>
      </c>
      <c r="C150" s="56"/>
      <c r="D150" s="12" t="s">
        <v>136</v>
      </c>
      <c r="E150" s="15" t="s">
        <v>227</v>
      </c>
      <c r="F150" s="25">
        <v>151</v>
      </c>
      <c r="G150" s="26">
        <v>382744.63</v>
      </c>
      <c r="H150" s="26">
        <v>246929.41</v>
      </c>
      <c r="I150" s="26">
        <v>629674.04</v>
      </c>
    </row>
    <row r="151" spans="2:9" s="5" customFormat="1" ht="19.899999999999999" customHeight="1" x14ac:dyDescent="0.25">
      <c r="B151" s="55">
        <v>30</v>
      </c>
      <c r="C151" s="56"/>
      <c r="D151" s="14" t="s">
        <v>138</v>
      </c>
      <c r="E151" s="15" t="s">
        <v>228</v>
      </c>
      <c r="F151" s="25">
        <v>204</v>
      </c>
      <c r="G151" s="26">
        <v>510928</v>
      </c>
      <c r="H151" s="26">
        <v>99291</v>
      </c>
      <c r="I151" s="26">
        <v>610219</v>
      </c>
    </row>
    <row r="152" spans="2:9" s="5" customFormat="1" ht="19.899999999999999" customHeight="1" x14ac:dyDescent="0.25">
      <c r="B152" s="55">
        <v>31</v>
      </c>
      <c r="C152" s="56"/>
      <c r="D152" s="12" t="s">
        <v>155</v>
      </c>
      <c r="E152" s="15" t="s">
        <v>229</v>
      </c>
      <c r="F152" s="25">
        <v>68</v>
      </c>
      <c r="G152" s="26">
        <v>232282.68</v>
      </c>
      <c r="H152" s="26">
        <v>21790</v>
      </c>
      <c r="I152" s="26">
        <v>254072.68</v>
      </c>
    </row>
    <row r="153" spans="2:9" s="5" customFormat="1" ht="19.899999999999999" customHeight="1" x14ac:dyDescent="0.25">
      <c r="B153" s="57">
        <v>32</v>
      </c>
      <c r="C153" s="58"/>
      <c r="D153" s="14" t="s">
        <v>157</v>
      </c>
      <c r="E153" s="15" t="s">
        <v>230</v>
      </c>
      <c r="F153" s="25">
        <v>263</v>
      </c>
      <c r="G153" s="26">
        <v>696824.89999999991</v>
      </c>
      <c r="H153" s="26">
        <v>171060.09</v>
      </c>
      <c r="I153" s="26">
        <v>867884.98999999987</v>
      </c>
    </row>
    <row r="154" spans="2:9" s="5" customFormat="1" ht="19.899999999999999" customHeight="1" x14ac:dyDescent="0.25">
      <c r="B154" s="57">
        <v>33</v>
      </c>
      <c r="C154" s="58"/>
      <c r="D154" s="14" t="s">
        <v>231</v>
      </c>
      <c r="E154" s="15" t="s">
        <v>232</v>
      </c>
      <c r="F154" s="25">
        <v>15</v>
      </c>
      <c r="G154" s="26">
        <v>54716.63</v>
      </c>
      <c r="H154" s="26">
        <v>12085.34</v>
      </c>
      <c r="I154" s="26">
        <v>66801.97</v>
      </c>
    </row>
    <row r="155" spans="2:9" s="5" customFormat="1" ht="19.899999999999999" customHeight="1" x14ac:dyDescent="0.25">
      <c r="B155" s="57">
        <v>34</v>
      </c>
      <c r="C155" s="58"/>
      <c r="D155" s="14" t="s">
        <v>231</v>
      </c>
      <c r="E155" s="15" t="s">
        <v>233</v>
      </c>
      <c r="F155" s="25">
        <v>64</v>
      </c>
      <c r="G155" s="26">
        <v>155618.23999999999</v>
      </c>
      <c r="H155" s="26">
        <v>39308.370000000003</v>
      </c>
      <c r="I155" s="26">
        <v>194926.61</v>
      </c>
    </row>
    <row r="156" spans="2:9" s="11" customFormat="1" ht="18.75" x14ac:dyDescent="0.3">
      <c r="B156" s="41" t="s">
        <v>234</v>
      </c>
      <c r="C156" s="42"/>
      <c r="D156" s="54">
        <v>36</v>
      </c>
      <c r="E156" s="42"/>
      <c r="F156" s="23">
        <v>7475</v>
      </c>
      <c r="G156" s="29">
        <v>20068120.149999995</v>
      </c>
      <c r="H156" s="29">
        <v>5231088.4099999983</v>
      </c>
      <c r="I156" s="29">
        <v>25299208.559999999</v>
      </c>
    </row>
    <row r="157" spans="2:9" s="5" customFormat="1" ht="19.899999999999999" customHeight="1" x14ac:dyDescent="0.25">
      <c r="B157" s="57">
        <v>1</v>
      </c>
      <c r="C157" s="58"/>
      <c r="D157" s="6" t="s">
        <v>7</v>
      </c>
      <c r="E157" s="15" t="s">
        <v>235</v>
      </c>
      <c r="F157" s="25">
        <v>416</v>
      </c>
      <c r="G157" s="26">
        <v>1113763.1000000001</v>
      </c>
      <c r="H157" s="26">
        <v>388728.02</v>
      </c>
      <c r="I157" s="26">
        <v>1502491.12</v>
      </c>
    </row>
    <row r="158" spans="2:9" s="5" customFormat="1" ht="19.899999999999999" customHeight="1" x14ac:dyDescent="0.25">
      <c r="B158" s="55">
        <v>2</v>
      </c>
      <c r="C158" s="56"/>
      <c r="D158" s="18" t="s">
        <v>13</v>
      </c>
      <c r="E158" s="15" t="s">
        <v>236</v>
      </c>
      <c r="F158" s="25">
        <v>195</v>
      </c>
      <c r="G158" s="26">
        <v>476623.8</v>
      </c>
      <c r="H158" s="26">
        <v>57580.25</v>
      </c>
      <c r="I158" s="26">
        <v>534204.05000000005</v>
      </c>
    </row>
    <row r="159" spans="2:9" s="5" customFormat="1" ht="19.899999999999999" customHeight="1" x14ac:dyDescent="0.25">
      <c r="B159" s="55">
        <v>3</v>
      </c>
      <c r="C159" s="56"/>
      <c r="D159" s="12" t="s">
        <v>16</v>
      </c>
      <c r="E159" s="15" t="s">
        <v>237</v>
      </c>
      <c r="F159" s="25">
        <v>200</v>
      </c>
      <c r="G159" s="26">
        <v>213945.68</v>
      </c>
      <c r="H159" s="26">
        <v>262993.74</v>
      </c>
      <c r="I159" s="26">
        <v>476939.42</v>
      </c>
    </row>
    <row r="160" spans="2:9" s="5" customFormat="1" ht="19.899999999999999" customHeight="1" x14ac:dyDescent="0.25">
      <c r="B160" s="55">
        <v>4</v>
      </c>
      <c r="C160" s="56"/>
      <c r="D160" s="12" t="s">
        <v>25</v>
      </c>
      <c r="E160" s="15" t="s">
        <v>238</v>
      </c>
      <c r="F160" s="25">
        <v>68</v>
      </c>
      <c r="G160" s="26">
        <v>176944.65</v>
      </c>
      <c r="H160" s="26">
        <v>53552.07</v>
      </c>
      <c r="I160" s="26">
        <v>230496.72</v>
      </c>
    </row>
    <row r="161" spans="2:9" s="5" customFormat="1" ht="19.899999999999999" customHeight="1" x14ac:dyDescent="0.25">
      <c r="B161" s="55">
        <v>5</v>
      </c>
      <c r="C161" s="56"/>
      <c r="D161" s="12" t="s">
        <v>25</v>
      </c>
      <c r="E161" s="15" t="s">
        <v>1034</v>
      </c>
      <c r="F161" s="25">
        <v>213</v>
      </c>
      <c r="G161" s="26">
        <v>568983.59</v>
      </c>
      <c r="H161" s="26">
        <v>193753.81</v>
      </c>
      <c r="I161" s="26">
        <v>762737.39999999991</v>
      </c>
    </row>
    <row r="162" spans="2:9" s="5" customFormat="1" ht="19.899999999999999" customHeight="1" x14ac:dyDescent="0.25">
      <c r="B162" s="55">
        <v>6</v>
      </c>
      <c r="C162" s="56"/>
      <c r="D162" s="12" t="s">
        <v>25</v>
      </c>
      <c r="E162" s="15" t="s">
        <v>239</v>
      </c>
      <c r="F162" s="25">
        <v>253</v>
      </c>
      <c r="G162" s="26">
        <v>792464.2</v>
      </c>
      <c r="H162" s="26">
        <v>68840.12</v>
      </c>
      <c r="I162" s="26">
        <v>861304.31999999995</v>
      </c>
    </row>
    <row r="163" spans="2:9" s="5" customFormat="1" ht="19.899999999999999" customHeight="1" x14ac:dyDescent="0.25">
      <c r="B163" s="55">
        <v>7</v>
      </c>
      <c r="C163" s="56"/>
      <c r="D163" s="12" t="s">
        <v>27</v>
      </c>
      <c r="E163" s="15" t="s">
        <v>240</v>
      </c>
      <c r="F163" s="25">
        <v>57</v>
      </c>
      <c r="G163" s="26">
        <v>128845.92</v>
      </c>
      <c r="H163" s="26">
        <v>53301.72</v>
      </c>
      <c r="I163" s="26">
        <v>182147.64</v>
      </c>
    </row>
    <row r="164" spans="2:9" s="5" customFormat="1" ht="19.899999999999999" customHeight="1" x14ac:dyDescent="0.25">
      <c r="B164" s="55">
        <v>8</v>
      </c>
      <c r="C164" s="56"/>
      <c r="D164" s="12" t="s">
        <v>27</v>
      </c>
      <c r="E164" s="15" t="s">
        <v>241</v>
      </c>
      <c r="F164" s="25">
        <v>94</v>
      </c>
      <c r="G164" s="26">
        <v>237931.04</v>
      </c>
      <c r="H164" s="26">
        <v>12213.73</v>
      </c>
      <c r="I164" s="26">
        <v>250144.77000000002</v>
      </c>
    </row>
    <row r="165" spans="2:9" s="5" customFormat="1" ht="19.899999999999999" customHeight="1" x14ac:dyDescent="0.25">
      <c r="B165" s="55">
        <v>9</v>
      </c>
      <c r="C165" s="56"/>
      <c r="D165" s="12" t="s">
        <v>27</v>
      </c>
      <c r="E165" s="15" t="s">
        <v>242</v>
      </c>
      <c r="F165" s="25">
        <v>127</v>
      </c>
      <c r="G165" s="26">
        <v>327321</v>
      </c>
      <c r="H165" s="26">
        <v>57099</v>
      </c>
      <c r="I165" s="26">
        <v>384420</v>
      </c>
    </row>
    <row r="166" spans="2:9" s="5" customFormat="1" ht="19.899999999999999" customHeight="1" x14ac:dyDescent="0.25">
      <c r="B166" s="55">
        <v>10</v>
      </c>
      <c r="C166" s="56"/>
      <c r="D166" s="12" t="s">
        <v>27</v>
      </c>
      <c r="E166" s="15" t="s">
        <v>243</v>
      </c>
      <c r="F166" s="25">
        <v>128</v>
      </c>
      <c r="G166" s="26">
        <v>377256.68</v>
      </c>
      <c r="H166" s="26">
        <v>32739.16</v>
      </c>
      <c r="I166" s="26">
        <v>409995.83999999997</v>
      </c>
    </row>
    <row r="167" spans="2:9" s="5" customFormat="1" ht="19.899999999999999" customHeight="1" x14ac:dyDescent="0.25">
      <c r="B167" s="55">
        <v>11</v>
      </c>
      <c r="C167" s="56"/>
      <c r="D167" s="12" t="s">
        <v>27</v>
      </c>
      <c r="E167" s="15" t="s">
        <v>244</v>
      </c>
      <c r="F167" s="25">
        <v>173</v>
      </c>
      <c r="G167" s="26">
        <v>527282.1</v>
      </c>
      <c r="H167" s="26">
        <v>95558.06</v>
      </c>
      <c r="I167" s="26">
        <v>622840.15999999992</v>
      </c>
    </row>
    <row r="168" spans="2:9" s="5" customFormat="1" ht="19.899999999999999" customHeight="1" x14ac:dyDescent="0.25">
      <c r="B168" s="55">
        <v>12</v>
      </c>
      <c r="C168" s="56"/>
      <c r="D168" s="12" t="s">
        <v>27</v>
      </c>
      <c r="E168" s="15" t="s">
        <v>245</v>
      </c>
      <c r="F168" s="25">
        <v>179</v>
      </c>
      <c r="G168" s="26">
        <v>440661.17</v>
      </c>
      <c r="H168" s="26">
        <v>67801.52</v>
      </c>
      <c r="I168" s="26">
        <v>508462.69</v>
      </c>
    </row>
    <row r="169" spans="2:9" s="5" customFormat="1" ht="19.899999999999999" customHeight="1" x14ac:dyDescent="0.25">
      <c r="B169" s="55">
        <v>13</v>
      </c>
      <c r="C169" s="56"/>
      <c r="D169" s="12" t="s">
        <v>27</v>
      </c>
      <c r="E169" s="15" t="s">
        <v>246</v>
      </c>
      <c r="F169" s="25">
        <v>187</v>
      </c>
      <c r="G169" s="26">
        <v>481019.27</v>
      </c>
      <c r="H169" s="26">
        <v>124067.76</v>
      </c>
      <c r="I169" s="26">
        <v>605087.03</v>
      </c>
    </row>
    <row r="170" spans="2:9" s="5" customFormat="1" ht="19.899999999999999" customHeight="1" x14ac:dyDescent="0.25">
      <c r="B170" s="55">
        <v>14</v>
      </c>
      <c r="C170" s="56"/>
      <c r="D170" s="12" t="s">
        <v>27</v>
      </c>
      <c r="E170" s="15" t="s">
        <v>247</v>
      </c>
      <c r="F170" s="25">
        <v>200</v>
      </c>
      <c r="G170" s="26">
        <v>514551.24</v>
      </c>
      <c r="H170" s="26">
        <v>158911.63</v>
      </c>
      <c r="I170" s="26">
        <v>673462.87</v>
      </c>
    </row>
    <row r="171" spans="2:9" s="5" customFormat="1" ht="19.899999999999999" customHeight="1" x14ac:dyDescent="0.25">
      <c r="B171" s="55">
        <v>15</v>
      </c>
      <c r="C171" s="56"/>
      <c r="D171" s="12" t="s">
        <v>27</v>
      </c>
      <c r="E171" s="15" t="s">
        <v>248</v>
      </c>
      <c r="F171" s="25">
        <v>328</v>
      </c>
      <c r="G171" s="26">
        <v>751887.17</v>
      </c>
      <c r="H171" s="26">
        <v>219425.32</v>
      </c>
      <c r="I171" s="26">
        <v>971312.49</v>
      </c>
    </row>
    <row r="172" spans="2:9" s="5" customFormat="1" ht="19.899999999999999" customHeight="1" x14ac:dyDescent="0.25">
      <c r="B172" s="55">
        <v>16</v>
      </c>
      <c r="C172" s="56"/>
      <c r="D172" s="12" t="s">
        <v>27</v>
      </c>
      <c r="E172" s="15" t="s">
        <v>249</v>
      </c>
      <c r="F172" s="25">
        <v>494</v>
      </c>
      <c r="G172" s="26">
        <v>1775064.98</v>
      </c>
      <c r="H172" s="26">
        <v>507582.35</v>
      </c>
      <c r="I172" s="26">
        <v>2282647.33</v>
      </c>
    </row>
    <row r="173" spans="2:9" s="5" customFormat="1" ht="19.899999999999999" customHeight="1" x14ac:dyDescent="0.25">
      <c r="B173" s="55">
        <v>17</v>
      </c>
      <c r="C173" s="56"/>
      <c r="D173" s="14" t="s">
        <v>37</v>
      </c>
      <c r="E173" s="15" t="s">
        <v>250</v>
      </c>
      <c r="F173" s="25">
        <v>227</v>
      </c>
      <c r="G173" s="26">
        <v>599117.46</v>
      </c>
      <c r="H173" s="26">
        <v>144308.66</v>
      </c>
      <c r="I173" s="26">
        <v>743426.12</v>
      </c>
    </row>
    <row r="174" spans="2:9" s="5" customFormat="1" ht="19.899999999999999" customHeight="1" x14ac:dyDescent="0.25">
      <c r="B174" s="55">
        <v>18</v>
      </c>
      <c r="C174" s="56"/>
      <c r="D174" s="12" t="s">
        <v>172</v>
      </c>
      <c r="E174" s="15" t="s">
        <v>251</v>
      </c>
      <c r="F174" s="25">
        <v>64</v>
      </c>
      <c r="G174" s="26">
        <v>153165.95000000001</v>
      </c>
      <c r="H174" s="26">
        <v>19400.25</v>
      </c>
      <c r="I174" s="26">
        <v>172566.2</v>
      </c>
    </row>
    <row r="175" spans="2:9" s="5" customFormat="1" ht="19.899999999999999" customHeight="1" x14ac:dyDescent="0.25">
      <c r="B175" s="55">
        <v>19</v>
      </c>
      <c r="C175" s="56"/>
      <c r="D175" s="12" t="s">
        <v>54</v>
      </c>
      <c r="E175" s="15" t="s">
        <v>253</v>
      </c>
      <c r="F175" s="25">
        <v>65</v>
      </c>
      <c r="G175" s="26">
        <v>180732.79</v>
      </c>
      <c r="H175" s="26">
        <v>85329.279999999999</v>
      </c>
      <c r="I175" s="26">
        <v>266062.07</v>
      </c>
    </row>
    <row r="176" spans="2:9" s="5" customFormat="1" ht="19.899999999999999" customHeight="1" x14ac:dyDescent="0.25">
      <c r="B176" s="55">
        <v>20</v>
      </c>
      <c r="C176" s="56"/>
      <c r="D176" s="14" t="s">
        <v>59</v>
      </c>
      <c r="E176" s="15" t="s">
        <v>254</v>
      </c>
      <c r="F176" s="25">
        <v>36</v>
      </c>
      <c r="G176" s="26">
        <v>117278.9</v>
      </c>
      <c r="H176" s="26">
        <v>15233.09</v>
      </c>
      <c r="I176" s="26">
        <v>132511.99</v>
      </c>
    </row>
    <row r="177" spans="2:9" s="5" customFormat="1" ht="19.899999999999999" customHeight="1" x14ac:dyDescent="0.25">
      <c r="B177" s="55">
        <v>21</v>
      </c>
      <c r="C177" s="56"/>
      <c r="D177" s="14" t="s">
        <v>61</v>
      </c>
      <c r="E177" s="15" t="s">
        <v>255</v>
      </c>
      <c r="F177" s="25">
        <v>91</v>
      </c>
      <c r="G177" s="26">
        <v>239002.2</v>
      </c>
      <c r="H177" s="26">
        <v>11499.19</v>
      </c>
      <c r="I177" s="26">
        <v>250501.39</v>
      </c>
    </row>
    <row r="178" spans="2:9" s="5" customFormat="1" ht="19.899999999999999" customHeight="1" x14ac:dyDescent="0.25">
      <c r="B178" s="55">
        <v>22</v>
      </c>
      <c r="C178" s="56"/>
      <c r="D178" s="12" t="s">
        <v>256</v>
      </c>
      <c r="E178" s="15" t="s">
        <v>257</v>
      </c>
      <c r="F178" s="25">
        <v>78</v>
      </c>
      <c r="G178" s="26">
        <v>206823.6</v>
      </c>
      <c r="H178" s="26">
        <v>70156.58</v>
      </c>
      <c r="I178" s="26">
        <v>276980.18</v>
      </c>
    </row>
    <row r="179" spans="2:9" s="5" customFormat="1" ht="19.899999999999999" customHeight="1" x14ac:dyDescent="0.25">
      <c r="B179" s="55">
        <v>23</v>
      </c>
      <c r="C179" s="56"/>
      <c r="D179" s="14" t="s">
        <v>183</v>
      </c>
      <c r="E179" s="15" t="s">
        <v>258</v>
      </c>
      <c r="F179" s="25">
        <v>64</v>
      </c>
      <c r="G179" s="26">
        <v>156265.51</v>
      </c>
      <c r="H179" s="26">
        <v>61514.97</v>
      </c>
      <c r="I179" s="26">
        <v>217780.48000000001</v>
      </c>
    </row>
    <row r="180" spans="2:9" s="5" customFormat="1" ht="19.899999999999999" customHeight="1" x14ac:dyDescent="0.25">
      <c r="B180" s="55">
        <v>24</v>
      </c>
      <c r="C180" s="56"/>
      <c r="D180" s="14" t="s">
        <v>183</v>
      </c>
      <c r="E180" s="15" t="s">
        <v>259</v>
      </c>
      <c r="F180" s="25">
        <v>71</v>
      </c>
      <c r="G180" s="26">
        <v>227011.34</v>
      </c>
      <c r="H180" s="26">
        <v>18918.89</v>
      </c>
      <c r="I180" s="26">
        <v>245930.22999999998</v>
      </c>
    </row>
    <row r="181" spans="2:9" s="5" customFormat="1" ht="19.899999999999999" customHeight="1" x14ac:dyDescent="0.25">
      <c r="B181" s="55">
        <v>25</v>
      </c>
      <c r="C181" s="56"/>
      <c r="D181" s="12" t="s">
        <v>109</v>
      </c>
      <c r="E181" s="15" t="s">
        <v>261</v>
      </c>
      <c r="F181" s="25">
        <v>152</v>
      </c>
      <c r="G181" s="26">
        <v>367771</v>
      </c>
      <c r="H181" s="26">
        <v>87605</v>
      </c>
      <c r="I181" s="26">
        <v>455376</v>
      </c>
    </row>
    <row r="182" spans="2:9" s="5" customFormat="1" ht="19.899999999999999" customHeight="1" x14ac:dyDescent="0.25">
      <c r="B182" s="55">
        <v>26</v>
      </c>
      <c r="C182" s="56"/>
      <c r="D182" s="14" t="s">
        <v>116</v>
      </c>
      <c r="E182" s="15" t="s">
        <v>262</v>
      </c>
      <c r="F182" s="25">
        <v>83</v>
      </c>
      <c r="G182" s="26">
        <v>218825</v>
      </c>
      <c r="H182" s="26">
        <v>7415</v>
      </c>
      <c r="I182" s="26">
        <v>226240</v>
      </c>
    </row>
    <row r="183" spans="2:9" s="5" customFormat="1" ht="19.899999999999999" customHeight="1" x14ac:dyDescent="0.25">
      <c r="B183" s="55">
        <v>27</v>
      </c>
      <c r="C183" s="56"/>
      <c r="D183" s="12" t="s">
        <v>120</v>
      </c>
      <c r="E183" s="15" t="s">
        <v>263</v>
      </c>
      <c r="F183" s="25">
        <v>119</v>
      </c>
      <c r="G183" s="26">
        <v>301098.44</v>
      </c>
      <c r="H183" s="26">
        <v>28471.77</v>
      </c>
      <c r="I183" s="26">
        <v>329570.21000000002</v>
      </c>
    </row>
    <row r="184" spans="2:9" s="5" customFormat="1" ht="19.899999999999999" customHeight="1" x14ac:dyDescent="0.25">
      <c r="B184" s="55">
        <v>28</v>
      </c>
      <c r="C184" s="56"/>
      <c r="D184" s="12" t="s">
        <v>120</v>
      </c>
      <c r="E184" s="15" t="s">
        <v>264</v>
      </c>
      <c r="F184" s="25">
        <v>506</v>
      </c>
      <c r="G184" s="26">
        <v>1307708.45</v>
      </c>
      <c r="H184" s="26">
        <v>381566.55</v>
      </c>
      <c r="I184" s="26">
        <v>1689275</v>
      </c>
    </row>
    <row r="185" spans="2:9" s="5" customFormat="1" ht="19.899999999999999" customHeight="1" x14ac:dyDescent="0.25">
      <c r="B185" s="55">
        <v>29</v>
      </c>
      <c r="C185" s="56"/>
      <c r="D185" s="12" t="s">
        <v>265</v>
      </c>
      <c r="E185" s="15" t="s">
        <v>266</v>
      </c>
      <c r="F185" s="25">
        <v>34</v>
      </c>
      <c r="G185" s="26">
        <v>105180.32</v>
      </c>
      <c r="H185" s="26">
        <v>10868</v>
      </c>
      <c r="I185" s="26">
        <v>116048.32000000001</v>
      </c>
    </row>
    <row r="186" spans="2:9" s="5" customFormat="1" ht="19.899999999999999" customHeight="1" x14ac:dyDescent="0.25">
      <c r="B186" s="55">
        <v>30</v>
      </c>
      <c r="C186" s="56"/>
      <c r="D186" s="14" t="s">
        <v>195</v>
      </c>
      <c r="E186" s="15" t="s">
        <v>267</v>
      </c>
      <c r="F186" s="25">
        <v>33</v>
      </c>
      <c r="G186" s="26">
        <v>128195</v>
      </c>
      <c r="H186" s="26">
        <v>35704</v>
      </c>
      <c r="I186" s="26">
        <v>163899</v>
      </c>
    </row>
    <row r="187" spans="2:9" s="5" customFormat="1" ht="19.899999999999999" customHeight="1" x14ac:dyDescent="0.25">
      <c r="B187" s="55">
        <v>31</v>
      </c>
      <c r="C187" s="56"/>
      <c r="D187" s="12" t="s">
        <v>133</v>
      </c>
      <c r="E187" s="15" t="s">
        <v>268</v>
      </c>
      <c r="F187" s="25">
        <v>272</v>
      </c>
      <c r="G187" s="26">
        <v>670018.63</v>
      </c>
      <c r="H187" s="26">
        <v>148320.03</v>
      </c>
      <c r="I187" s="26">
        <v>818338.66</v>
      </c>
    </row>
    <row r="188" spans="2:9" s="5" customFormat="1" ht="19.899999999999999" customHeight="1" x14ac:dyDescent="0.25">
      <c r="B188" s="55">
        <v>32</v>
      </c>
      <c r="C188" s="56"/>
      <c r="D188" s="12" t="s">
        <v>136</v>
      </c>
      <c r="E188" s="15" t="s">
        <v>269</v>
      </c>
      <c r="F188" s="25">
        <v>427</v>
      </c>
      <c r="G188" s="26">
        <v>1084816</v>
      </c>
      <c r="H188" s="26">
        <v>377442</v>
      </c>
      <c r="I188" s="26">
        <v>1462258</v>
      </c>
    </row>
    <row r="189" spans="2:9" s="5" customFormat="1" ht="19.899999999999999" customHeight="1" x14ac:dyDescent="0.25">
      <c r="B189" s="55">
        <v>33</v>
      </c>
      <c r="C189" s="56"/>
      <c r="D189" s="12" t="s">
        <v>145</v>
      </c>
      <c r="E189" s="15" t="s">
        <v>270</v>
      </c>
      <c r="F189" s="25">
        <v>981</v>
      </c>
      <c r="G189" s="26">
        <v>2665478.48</v>
      </c>
      <c r="H189" s="26">
        <v>808117.49999999942</v>
      </c>
      <c r="I189" s="26">
        <v>3473595.9799999995</v>
      </c>
    </row>
    <row r="190" spans="2:9" s="5" customFormat="1" ht="19.899999999999999" customHeight="1" x14ac:dyDescent="0.25">
      <c r="B190" s="55">
        <v>34</v>
      </c>
      <c r="C190" s="56"/>
      <c r="D190" s="18" t="s">
        <v>152</v>
      </c>
      <c r="E190" s="15" t="s">
        <v>271</v>
      </c>
      <c r="F190" s="25">
        <v>373</v>
      </c>
      <c r="G190" s="26">
        <v>1180190.6599999999</v>
      </c>
      <c r="H190" s="26">
        <v>318705.84999999998</v>
      </c>
      <c r="I190" s="26">
        <v>1498896.5099999998</v>
      </c>
    </row>
    <row r="191" spans="2:9" s="5" customFormat="1" ht="19.899999999999999" customHeight="1" x14ac:dyDescent="0.25">
      <c r="B191" s="55">
        <v>35</v>
      </c>
      <c r="C191" s="56"/>
      <c r="D191" s="12" t="s">
        <v>155</v>
      </c>
      <c r="E191" s="15" t="s">
        <v>272</v>
      </c>
      <c r="F191" s="25">
        <v>432</v>
      </c>
      <c r="G191" s="26">
        <v>1125244.93</v>
      </c>
      <c r="H191" s="26">
        <v>223363.64</v>
      </c>
      <c r="I191" s="26">
        <v>1348608.5699999998</v>
      </c>
    </row>
    <row r="192" spans="2:9" s="5" customFormat="1" ht="19.899999999999999" customHeight="1" x14ac:dyDescent="0.25">
      <c r="B192" s="55">
        <v>36</v>
      </c>
      <c r="C192" s="56"/>
      <c r="D192" s="14" t="s">
        <v>273</v>
      </c>
      <c r="E192" s="15" t="s">
        <v>274</v>
      </c>
      <c r="F192" s="25">
        <v>55</v>
      </c>
      <c r="G192" s="26">
        <v>129649.9</v>
      </c>
      <c r="H192" s="26">
        <v>22999.9</v>
      </c>
      <c r="I192" s="26">
        <v>152649.79999999999</v>
      </c>
    </row>
    <row r="193" spans="2:9" s="11" customFormat="1" ht="18.75" x14ac:dyDescent="0.3">
      <c r="B193" s="41" t="s">
        <v>275</v>
      </c>
      <c r="C193" s="42"/>
      <c r="D193" s="59">
        <v>43</v>
      </c>
      <c r="E193" s="59"/>
      <c r="F193" s="23">
        <f>SUM(F194:F236)</f>
        <v>13513</v>
      </c>
      <c r="G193" s="28">
        <f t="shared" ref="G193:I193" si="3">SUM(G194:G236)</f>
        <v>34144597.359999999</v>
      </c>
      <c r="H193" s="28">
        <f t="shared" si="3"/>
        <v>13968846.929999996</v>
      </c>
      <c r="I193" s="28">
        <f t="shared" si="3"/>
        <v>48113444.290000007</v>
      </c>
    </row>
    <row r="194" spans="2:9" s="5" customFormat="1" ht="19.899999999999999" customHeight="1" x14ac:dyDescent="0.25">
      <c r="B194" s="55">
        <v>1</v>
      </c>
      <c r="C194" s="56"/>
      <c r="D194" s="14" t="s">
        <v>23</v>
      </c>
      <c r="E194" s="15" t="s">
        <v>276</v>
      </c>
      <c r="F194" s="25">
        <v>206</v>
      </c>
      <c r="G194" s="26">
        <v>614991.80000000005</v>
      </c>
      <c r="H194" s="26">
        <v>65696.649999999994</v>
      </c>
      <c r="I194" s="26">
        <v>680688.45000000007</v>
      </c>
    </row>
    <row r="195" spans="2:9" s="5" customFormat="1" ht="19.899999999999999" customHeight="1" x14ac:dyDescent="0.25">
      <c r="B195" s="55">
        <v>2</v>
      </c>
      <c r="C195" s="56"/>
      <c r="D195" s="14" t="s">
        <v>23</v>
      </c>
      <c r="E195" s="15" t="s">
        <v>277</v>
      </c>
      <c r="F195" s="25">
        <v>810</v>
      </c>
      <c r="G195" s="26">
        <v>2184453.85</v>
      </c>
      <c r="H195" s="26">
        <v>476464.02</v>
      </c>
      <c r="I195" s="26">
        <v>2660917.87</v>
      </c>
    </row>
    <row r="196" spans="2:9" s="5" customFormat="1" ht="19.899999999999999" customHeight="1" x14ac:dyDescent="0.25">
      <c r="B196" s="55">
        <v>3</v>
      </c>
      <c r="C196" s="56"/>
      <c r="D196" s="12" t="s">
        <v>27</v>
      </c>
      <c r="E196" s="15" t="s">
        <v>278</v>
      </c>
      <c r="F196" s="25">
        <v>111</v>
      </c>
      <c r="G196" s="26">
        <v>287693.40999999997</v>
      </c>
      <c r="H196" s="26">
        <v>31475.8</v>
      </c>
      <c r="I196" s="26">
        <v>319169.20999999996</v>
      </c>
    </row>
    <row r="197" spans="2:9" s="5" customFormat="1" ht="19.899999999999999" customHeight="1" x14ac:dyDescent="0.25">
      <c r="B197" s="55">
        <v>4</v>
      </c>
      <c r="C197" s="56"/>
      <c r="D197" s="12" t="s">
        <v>279</v>
      </c>
      <c r="E197" s="15" t="s">
        <v>280</v>
      </c>
      <c r="F197" s="25">
        <v>37</v>
      </c>
      <c r="G197" s="26">
        <v>120943.39</v>
      </c>
      <c r="H197" s="26">
        <v>22131.95</v>
      </c>
      <c r="I197" s="26">
        <v>143075.34</v>
      </c>
    </row>
    <row r="198" spans="2:9" s="5" customFormat="1" ht="19.899999999999999" customHeight="1" x14ac:dyDescent="0.25">
      <c r="B198" s="55">
        <v>5</v>
      </c>
      <c r="C198" s="56"/>
      <c r="D198" s="12" t="s">
        <v>279</v>
      </c>
      <c r="E198" s="15" t="s">
        <v>281</v>
      </c>
      <c r="F198" s="25">
        <v>407</v>
      </c>
      <c r="G198" s="26">
        <v>1056236.3899999999</v>
      </c>
      <c r="H198" s="26">
        <v>211370.61</v>
      </c>
      <c r="I198" s="26">
        <v>1267607</v>
      </c>
    </row>
    <row r="199" spans="2:9" s="5" customFormat="1" ht="19.899999999999999" customHeight="1" x14ac:dyDescent="0.25">
      <c r="B199" s="55">
        <v>6</v>
      </c>
      <c r="C199" s="56"/>
      <c r="D199" s="14" t="s">
        <v>35</v>
      </c>
      <c r="E199" s="15" t="s">
        <v>282</v>
      </c>
      <c r="F199" s="25">
        <v>87</v>
      </c>
      <c r="G199" s="26">
        <v>213740.92</v>
      </c>
      <c r="H199" s="26">
        <v>19688.77</v>
      </c>
      <c r="I199" s="26">
        <v>233429.69</v>
      </c>
    </row>
    <row r="200" spans="2:9" s="5" customFormat="1" ht="19.899999999999999" customHeight="1" x14ac:dyDescent="0.25">
      <c r="B200" s="55">
        <v>7</v>
      </c>
      <c r="C200" s="56"/>
      <c r="D200" s="14" t="s">
        <v>35</v>
      </c>
      <c r="E200" s="15" t="s">
        <v>283</v>
      </c>
      <c r="F200" s="25">
        <v>651</v>
      </c>
      <c r="G200" s="26">
        <v>1684979.85</v>
      </c>
      <c r="H200" s="26">
        <v>502915.77</v>
      </c>
      <c r="I200" s="26">
        <v>2187895.62</v>
      </c>
    </row>
    <row r="201" spans="2:9" s="5" customFormat="1" ht="19.899999999999999" customHeight="1" x14ac:dyDescent="0.25">
      <c r="B201" s="55">
        <v>8</v>
      </c>
      <c r="C201" s="56"/>
      <c r="D201" s="14" t="s">
        <v>37</v>
      </c>
      <c r="E201" s="15" t="s">
        <v>284</v>
      </c>
      <c r="F201" s="25">
        <v>119</v>
      </c>
      <c r="G201" s="26">
        <v>458506</v>
      </c>
      <c r="H201" s="26">
        <v>35385.050000000003</v>
      </c>
      <c r="I201" s="26">
        <v>493891.05</v>
      </c>
    </row>
    <row r="202" spans="2:9" s="5" customFormat="1" ht="19.899999999999999" customHeight="1" x14ac:dyDescent="0.25">
      <c r="B202" s="55">
        <v>9</v>
      </c>
      <c r="C202" s="56"/>
      <c r="D202" s="14" t="s">
        <v>285</v>
      </c>
      <c r="E202" s="15" t="s">
        <v>286</v>
      </c>
      <c r="F202" s="25">
        <v>15</v>
      </c>
      <c r="G202" s="26">
        <v>49763.45</v>
      </c>
      <c r="H202" s="26">
        <v>31462.91</v>
      </c>
      <c r="I202" s="26">
        <v>81226.36</v>
      </c>
    </row>
    <row r="203" spans="2:9" s="5" customFormat="1" ht="19.899999999999999" customHeight="1" x14ac:dyDescent="0.25">
      <c r="B203" s="55">
        <v>10</v>
      </c>
      <c r="C203" s="56"/>
      <c r="D203" s="12" t="s">
        <v>287</v>
      </c>
      <c r="E203" s="15" t="s">
        <v>288</v>
      </c>
      <c r="F203" s="25">
        <v>169</v>
      </c>
      <c r="G203" s="26">
        <v>550921.59</v>
      </c>
      <c r="H203" s="26">
        <v>35855.93</v>
      </c>
      <c r="I203" s="26">
        <v>586777.52</v>
      </c>
    </row>
    <row r="204" spans="2:9" s="5" customFormat="1" ht="19.899999999999999" customHeight="1" x14ac:dyDescent="0.25">
      <c r="B204" s="55">
        <v>11</v>
      </c>
      <c r="C204" s="56"/>
      <c r="D204" s="12" t="s">
        <v>52</v>
      </c>
      <c r="E204" s="15" t="s">
        <v>289</v>
      </c>
      <c r="F204" s="25">
        <v>65</v>
      </c>
      <c r="G204" s="26">
        <v>127290</v>
      </c>
      <c r="H204" s="26">
        <v>4688</v>
      </c>
      <c r="I204" s="26">
        <v>131978</v>
      </c>
    </row>
    <row r="205" spans="2:9" s="5" customFormat="1" ht="19.899999999999999" customHeight="1" x14ac:dyDescent="0.25">
      <c r="B205" s="55">
        <v>12</v>
      </c>
      <c r="C205" s="56"/>
      <c r="D205" s="14" t="s">
        <v>64</v>
      </c>
      <c r="E205" s="15" t="s">
        <v>290</v>
      </c>
      <c r="F205" s="25">
        <v>50</v>
      </c>
      <c r="G205" s="26">
        <v>124859</v>
      </c>
      <c r="H205" s="26">
        <v>44291</v>
      </c>
      <c r="I205" s="26">
        <v>169150</v>
      </c>
    </row>
    <row r="206" spans="2:9" s="5" customFormat="1" ht="19.899999999999999" customHeight="1" x14ac:dyDescent="0.25">
      <c r="B206" s="55">
        <v>13</v>
      </c>
      <c r="C206" s="56"/>
      <c r="D206" s="14" t="s">
        <v>64</v>
      </c>
      <c r="E206" s="15" t="s">
        <v>291</v>
      </c>
      <c r="F206" s="25">
        <v>51</v>
      </c>
      <c r="G206" s="26">
        <v>146919</v>
      </c>
      <c r="H206" s="26">
        <v>26426</v>
      </c>
      <c r="I206" s="26">
        <v>173345</v>
      </c>
    </row>
    <row r="207" spans="2:9" s="5" customFormat="1" ht="19.899999999999999" customHeight="1" x14ac:dyDescent="0.25">
      <c r="B207" s="55">
        <v>14</v>
      </c>
      <c r="C207" s="56"/>
      <c r="D207" s="14" t="s">
        <v>64</v>
      </c>
      <c r="E207" s="15" t="s">
        <v>292</v>
      </c>
      <c r="F207" s="25">
        <v>55</v>
      </c>
      <c r="G207" s="26">
        <v>135151</v>
      </c>
      <c r="H207" s="26">
        <v>44133</v>
      </c>
      <c r="I207" s="26">
        <v>179284</v>
      </c>
    </row>
    <row r="208" spans="2:9" s="5" customFormat="1" ht="19.899999999999999" customHeight="1" x14ac:dyDescent="0.25">
      <c r="B208" s="55">
        <v>15</v>
      </c>
      <c r="C208" s="56"/>
      <c r="D208" s="14" t="s">
        <v>64</v>
      </c>
      <c r="E208" s="15" t="s">
        <v>293</v>
      </c>
      <c r="F208" s="25">
        <v>57</v>
      </c>
      <c r="G208" s="26">
        <v>129516</v>
      </c>
      <c r="H208" s="26">
        <v>36835</v>
      </c>
      <c r="I208" s="26">
        <v>166351</v>
      </c>
    </row>
    <row r="209" spans="2:9" s="5" customFormat="1" ht="19.899999999999999" customHeight="1" x14ac:dyDescent="0.25">
      <c r="B209" s="55">
        <v>16</v>
      </c>
      <c r="C209" s="56"/>
      <c r="D209" s="14" t="s">
        <v>64</v>
      </c>
      <c r="E209" s="15" t="s">
        <v>294</v>
      </c>
      <c r="F209" s="25">
        <v>58</v>
      </c>
      <c r="G209" s="26">
        <v>135648</v>
      </c>
      <c r="H209" s="26">
        <v>9471</v>
      </c>
      <c r="I209" s="26">
        <v>145119</v>
      </c>
    </row>
    <row r="210" spans="2:9" s="5" customFormat="1" ht="19.899999999999999" customHeight="1" x14ac:dyDescent="0.25">
      <c r="B210" s="55">
        <v>17</v>
      </c>
      <c r="C210" s="56"/>
      <c r="D210" s="14" t="s">
        <v>64</v>
      </c>
      <c r="E210" s="15" t="s">
        <v>295</v>
      </c>
      <c r="F210" s="25">
        <v>65</v>
      </c>
      <c r="G210" s="26">
        <v>197492</v>
      </c>
      <c r="H210" s="26">
        <v>32502</v>
      </c>
      <c r="I210" s="26">
        <v>229994</v>
      </c>
    </row>
    <row r="211" spans="2:9" s="5" customFormat="1" ht="19.899999999999999" customHeight="1" x14ac:dyDescent="0.25">
      <c r="B211" s="55">
        <v>18</v>
      </c>
      <c r="C211" s="56"/>
      <c r="D211" s="14" t="s">
        <v>64</v>
      </c>
      <c r="E211" s="15" t="s">
        <v>296</v>
      </c>
      <c r="F211" s="25">
        <v>86</v>
      </c>
      <c r="G211" s="26">
        <v>210314</v>
      </c>
      <c r="H211" s="26">
        <v>7762</v>
      </c>
      <c r="I211" s="26">
        <v>218076</v>
      </c>
    </row>
    <row r="212" spans="2:9" s="5" customFormat="1" ht="19.899999999999999" customHeight="1" x14ac:dyDescent="0.25">
      <c r="B212" s="55">
        <v>19</v>
      </c>
      <c r="C212" s="56"/>
      <c r="D212" s="14" t="s">
        <v>64</v>
      </c>
      <c r="E212" s="15" t="s">
        <v>297</v>
      </c>
      <c r="F212" s="25">
        <v>90</v>
      </c>
      <c r="G212" s="26">
        <v>277919</v>
      </c>
      <c r="H212" s="26">
        <v>33431</v>
      </c>
      <c r="I212" s="26">
        <v>311350</v>
      </c>
    </row>
    <row r="213" spans="2:9" s="5" customFormat="1" ht="19.899999999999999" customHeight="1" x14ac:dyDescent="0.25">
      <c r="B213" s="55">
        <v>20</v>
      </c>
      <c r="C213" s="56"/>
      <c r="D213" s="14" t="s">
        <v>64</v>
      </c>
      <c r="E213" s="15" t="s">
        <v>298</v>
      </c>
      <c r="F213" s="25">
        <v>90</v>
      </c>
      <c r="G213" s="26">
        <v>247980</v>
      </c>
      <c r="H213" s="26">
        <v>59775</v>
      </c>
      <c r="I213" s="26">
        <v>307755</v>
      </c>
    </row>
    <row r="214" spans="2:9" s="5" customFormat="1" ht="19.899999999999999" customHeight="1" x14ac:dyDescent="0.25">
      <c r="B214" s="55">
        <v>21</v>
      </c>
      <c r="C214" s="56"/>
      <c r="D214" s="14" t="s">
        <v>64</v>
      </c>
      <c r="E214" s="15" t="s">
        <v>299</v>
      </c>
      <c r="F214" s="25">
        <v>91</v>
      </c>
      <c r="G214" s="26">
        <v>222532</v>
      </c>
      <c r="H214" s="26">
        <v>30140</v>
      </c>
      <c r="I214" s="26">
        <v>252672</v>
      </c>
    </row>
    <row r="215" spans="2:9" s="5" customFormat="1" ht="19.899999999999999" customHeight="1" x14ac:dyDescent="0.25">
      <c r="B215" s="55">
        <v>22</v>
      </c>
      <c r="C215" s="56"/>
      <c r="D215" s="14" t="s">
        <v>64</v>
      </c>
      <c r="E215" s="15" t="s">
        <v>300</v>
      </c>
      <c r="F215" s="25">
        <v>126</v>
      </c>
      <c r="G215" s="26">
        <v>329914</v>
      </c>
      <c r="H215" s="26">
        <v>95382</v>
      </c>
      <c r="I215" s="26">
        <v>425296</v>
      </c>
    </row>
    <row r="216" spans="2:9" s="5" customFormat="1" ht="19.899999999999999" customHeight="1" x14ac:dyDescent="0.25">
      <c r="B216" s="55">
        <v>23</v>
      </c>
      <c r="C216" s="56"/>
      <c r="D216" s="14" t="s">
        <v>64</v>
      </c>
      <c r="E216" s="15" t="s">
        <v>301</v>
      </c>
      <c r="F216" s="25">
        <v>1478</v>
      </c>
      <c r="G216" s="26">
        <v>4074360</v>
      </c>
      <c r="H216" s="26">
        <v>1030973</v>
      </c>
      <c r="I216" s="26">
        <v>5105333</v>
      </c>
    </row>
    <row r="217" spans="2:9" s="5" customFormat="1" ht="19.899999999999999" customHeight="1" x14ac:dyDescent="0.25">
      <c r="B217" s="55">
        <v>24</v>
      </c>
      <c r="C217" s="56"/>
      <c r="D217" s="14" t="s">
        <v>302</v>
      </c>
      <c r="E217" s="15" t="s">
        <v>303</v>
      </c>
      <c r="F217" s="25">
        <v>65</v>
      </c>
      <c r="G217" s="26">
        <v>221980.96</v>
      </c>
      <c r="H217" s="26">
        <v>100710.2</v>
      </c>
      <c r="I217" s="26">
        <v>322691.15999999997</v>
      </c>
    </row>
    <row r="218" spans="2:9" s="5" customFormat="1" ht="19.899999999999999" customHeight="1" x14ac:dyDescent="0.25">
      <c r="B218" s="55">
        <v>25</v>
      </c>
      <c r="C218" s="56"/>
      <c r="D218" s="12" t="s">
        <v>305</v>
      </c>
      <c r="E218" s="15" t="s">
        <v>306</v>
      </c>
      <c r="F218" s="25">
        <v>2022</v>
      </c>
      <c r="G218" s="26">
        <v>3706873</v>
      </c>
      <c r="H218" s="26">
        <v>4972429</v>
      </c>
      <c r="I218" s="26">
        <v>8679302</v>
      </c>
    </row>
    <row r="219" spans="2:9" s="5" customFormat="1" ht="19.899999999999999" customHeight="1" x14ac:dyDescent="0.25">
      <c r="B219" s="55">
        <v>26</v>
      </c>
      <c r="C219" s="56"/>
      <c r="D219" s="14" t="s">
        <v>89</v>
      </c>
      <c r="E219" s="15" t="s">
        <v>307</v>
      </c>
      <c r="F219" s="25">
        <v>111</v>
      </c>
      <c r="G219" s="26">
        <v>290136.46000000002</v>
      </c>
      <c r="H219" s="26">
        <v>86377.5</v>
      </c>
      <c r="I219" s="26">
        <v>376513.96</v>
      </c>
    </row>
    <row r="220" spans="2:9" s="5" customFormat="1" ht="19.899999999999999" customHeight="1" x14ac:dyDescent="0.25">
      <c r="B220" s="55">
        <v>27</v>
      </c>
      <c r="C220" s="56"/>
      <c r="D220" s="14" t="s">
        <v>89</v>
      </c>
      <c r="E220" s="15" t="s">
        <v>308</v>
      </c>
      <c r="F220" s="25">
        <v>138</v>
      </c>
      <c r="G220" s="26">
        <v>366381.7</v>
      </c>
      <c r="H220" s="26">
        <v>108801.64</v>
      </c>
      <c r="I220" s="26">
        <v>475183.34</v>
      </c>
    </row>
    <row r="221" spans="2:9" s="5" customFormat="1" ht="19.899999999999999" customHeight="1" x14ac:dyDescent="0.25">
      <c r="B221" s="55">
        <v>28</v>
      </c>
      <c r="C221" s="56"/>
      <c r="D221" s="12" t="s">
        <v>97</v>
      </c>
      <c r="E221" s="15" t="s">
        <v>309</v>
      </c>
      <c r="F221" s="25">
        <v>43</v>
      </c>
      <c r="G221" s="26">
        <v>122325.33</v>
      </c>
      <c r="H221" s="26">
        <v>21432.75</v>
      </c>
      <c r="I221" s="26">
        <v>143758.08000000002</v>
      </c>
    </row>
    <row r="222" spans="2:9" s="5" customFormat="1" ht="19.899999999999999" customHeight="1" x14ac:dyDescent="0.25">
      <c r="B222" s="55">
        <v>29</v>
      </c>
      <c r="C222" s="56"/>
      <c r="D222" s="12" t="s">
        <v>97</v>
      </c>
      <c r="E222" s="15" t="s">
        <v>310</v>
      </c>
      <c r="F222" s="25">
        <v>46</v>
      </c>
      <c r="G222" s="26">
        <v>113026.58</v>
      </c>
      <c r="H222" s="26">
        <v>4140.45</v>
      </c>
      <c r="I222" s="26">
        <v>117167.03</v>
      </c>
    </row>
    <row r="223" spans="2:9" s="5" customFormat="1" ht="19.899999999999999" customHeight="1" x14ac:dyDescent="0.25">
      <c r="B223" s="55">
        <v>30</v>
      </c>
      <c r="C223" s="56"/>
      <c r="D223" s="12" t="s">
        <v>97</v>
      </c>
      <c r="E223" s="15" t="s">
        <v>311</v>
      </c>
      <c r="F223" s="25">
        <v>58</v>
      </c>
      <c r="G223" s="26">
        <v>203091.18</v>
      </c>
      <c r="H223" s="26">
        <v>105668.76</v>
      </c>
      <c r="I223" s="26">
        <v>308759.94</v>
      </c>
    </row>
    <row r="224" spans="2:9" s="5" customFormat="1" ht="19.899999999999999" customHeight="1" x14ac:dyDescent="0.25">
      <c r="B224" s="55">
        <v>31</v>
      </c>
      <c r="C224" s="56"/>
      <c r="D224" s="12" t="s">
        <v>97</v>
      </c>
      <c r="E224" s="15" t="s">
        <v>65</v>
      </c>
      <c r="F224" s="25">
        <v>76</v>
      </c>
      <c r="G224" s="26">
        <v>196923.06</v>
      </c>
      <c r="H224" s="26">
        <v>15624.97</v>
      </c>
      <c r="I224" s="26">
        <v>212548.03</v>
      </c>
    </row>
    <row r="225" spans="2:9" s="5" customFormat="1" ht="19.899999999999999" customHeight="1" x14ac:dyDescent="0.25">
      <c r="B225" s="55">
        <v>32</v>
      </c>
      <c r="C225" s="56"/>
      <c r="D225" s="14" t="s">
        <v>116</v>
      </c>
      <c r="E225" s="15" t="s">
        <v>313</v>
      </c>
      <c r="F225" s="25">
        <v>2252</v>
      </c>
      <c r="G225" s="26">
        <v>6208683.21</v>
      </c>
      <c r="H225" s="26">
        <v>1394486.15</v>
      </c>
      <c r="I225" s="26">
        <v>7603169.3599999994</v>
      </c>
    </row>
    <row r="226" spans="2:9" s="5" customFormat="1" ht="19.899999999999999" customHeight="1" x14ac:dyDescent="0.25">
      <c r="B226" s="55">
        <v>33</v>
      </c>
      <c r="C226" s="56"/>
      <c r="D226" s="12" t="s">
        <v>314</v>
      </c>
      <c r="E226" s="15" t="s">
        <v>315</v>
      </c>
      <c r="F226" s="25">
        <v>550</v>
      </c>
      <c r="G226" s="26">
        <v>1547264</v>
      </c>
      <c r="H226" s="26">
        <v>414249</v>
      </c>
      <c r="I226" s="26">
        <v>1961513</v>
      </c>
    </row>
    <row r="227" spans="2:9" s="5" customFormat="1" ht="19.899999999999999" customHeight="1" x14ac:dyDescent="0.25">
      <c r="B227" s="55">
        <v>34</v>
      </c>
      <c r="C227" s="56"/>
      <c r="D227" s="14" t="s">
        <v>128</v>
      </c>
      <c r="E227" s="15" t="s">
        <v>316</v>
      </c>
      <c r="F227" s="25">
        <v>856</v>
      </c>
      <c r="G227" s="26">
        <v>2225156.94</v>
      </c>
      <c r="H227" s="26">
        <v>660884.52</v>
      </c>
      <c r="I227" s="26">
        <v>2886041.46</v>
      </c>
    </row>
    <row r="228" spans="2:9" s="5" customFormat="1" ht="19.899999999999999" customHeight="1" x14ac:dyDescent="0.25">
      <c r="B228" s="55">
        <v>35</v>
      </c>
      <c r="C228" s="56"/>
      <c r="D228" s="12" t="s">
        <v>131</v>
      </c>
      <c r="E228" s="15" t="s">
        <v>317</v>
      </c>
      <c r="F228" s="25">
        <v>317</v>
      </c>
      <c r="G228" s="26">
        <v>852912.71</v>
      </c>
      <c r="H228" s="26">
        <v>255652.37</v>
      </c>
      <c r="I228" s="26">
        <v>1108565.08</v>
      </c>
    </row>
    <row r="229" spans="2:9" s="5" customFormat="1" ht="19.899999999999999" customHeight="1" x14ac:dyDescent="0.25">
      <c r="B229" s="55">
        <v>36</v>
      </c>
      <c r="C229" s="56"/>
      <c r="D229" s="12" t="s">
        <v>318</v>
      </c>
      <c r="E229" s="15" t="s">
        <v>319</v>
      </c>
      <c r="F229" s="25">
        <v>60</v>
      </c>
      <c r="G229" s="26">
        <v>173740</v>
      </c>
      <c r="H229" s="26">
        <v>26376</v>
      </c>
      <c r="I229" s="26">
        <v>200116</v>
      </c>
    </row>
    <row r="230" spans="2:9" s="5" customFormat="1" ht="19.899999999999999" customHeight="1" x14ac:dyDescent="0.25">
      <c r="B230" s="55">
        <v>37</v>
      </c>
      <c r="C230" s="56"/>
      <c r="D230" s="12" t="s">
        <v>318</v>
      </c>
      <c r="E230" s="15" t="s">
        <v>320</v>
      </c>
      <c r="F230" s="25">
        <v>66</v>
      </c>
      <c r="G230" s="26">
        <v>167194</v>
      </c>
      <c r="H230" s="26">
        <v>50199</v>
      </c>
      <c r="I230" s="26">
        <v>217393</v>
      </c>
    </row>
    <row r="231" spans="2:9" s="5" customFormat="1" ht="19.899999999999999" customHeight="1" x14ac:dyDescent="0.25">
      <c r="B231" s="55">
        <v>38</v>
      </c>
      <c r="C231" s="56"/>
      <c r="D231" s="12" t="s">
        <v>318</v>
      </c>
      <c r="E231" s="15" t="s">
        <v>321</v>
      </c>
      <c r="F231" s="25">
        <v>77</v>
      </c>
      <c r="G231" s="26">
        <v>244877</v>
      </c>
      <c r="H231" s="26">
        <v>75347</v>
      </c>
      <c r="I231" s="26">
        <v>320224</v>
      </c>
    </row>
    <row r="232" spans="2:9" s="5" customFormat="1" ht="19.899999999999999" customHeight="1" x14ac:dyDescent="0.25">
      <c r="B232" s="55">
        <v>39</v>
      </c>
      <c r="C232" s="56"/>
      <c r="D232" s="12" t="s">
        <v>318</v>
      </c>
      <c r="E232" s="15" t="s">
        <v>322</v>
      </c>
      <c r="F232" s="25">
        <v>114</v>
      </c>
      <c r="G232" s="26">
        <v>356646</v>
      </c>
      <c r="H232" s="26">
        <v>117728</v>
      </c>
      <c r="I232" s="26">
        <v>474374</v>
      </c>
    </row>
    <row r="233" spans="2:9" s="5" customFormat="1" ht="19.899999999999999" customHeight="1" x14ac:dyDescent="0.25">
      <c r="B233" s="55">
        <v>40</v>
      </c>
      <c r="C233" s="56"/>
      <c r="D233" s="12" t="s">
        <v>318</v>
      </c>
      <c r="E233" s="15" t="s">
        <v>323</v>
      </c>
      <c r="F233" s="25">
        <v>165</v>
      </c>
      <c r="G233" s="26">
        <v>496793</v>
      </c>
      <c r="H233" s="26">
        <v>145090</v>
      </c>
      <c r="I233" s="26">
        <v>641883</v>
      </c>
    </row>
    <row r="234" spans="2:9" s="5" customFormat="1" ht="19.899999999999999" customHeight="1" x14ac:dyDescent="0.25">
      <c r="B234" s="55">
        <v>41</v>
      </c>
      <c r="C234" s="56"/>
      <c r="D234" s="12" t="s">
        <v>133</v>
      </c>
      <c r="E234" s="15" t="s">
        <v>324</v>
      </c>
      <c r="F234" s="25">
        <v>68</v>
      </c>
      <c r="G234" s="26">
        <v>166036.59</v>
      </c>
      <c r="H234" s="26">
        <v>25148.87</v>
      </c>
      <c r="I234" s="26">
        <v>191185.46</v>
      </c>
    </row>
    <row r="235" spans="2:9" s="5" customFormat="1" ht="19.899999999999999" customHeight="1" x14ac:dyDescent="0.25">
      <c r="B235" s="55">
        <v>42</v>
      </c>
      <c r="C235" s="56"/>
      <c r="D235" s="12" t="s">
        <v>136</v>
      </c>
      <c r="E235" s="15" t="s">
        <v>325</v>
      </c>
      <c r="F235" s="25">
        <v>1341</v>
      </c>
      <c r="G235" s="26">
        <v>2620422.89</v>
      </c>
      <c r="H235" s="26">
        <v>2489491.09</v>
      </c>
      <c r="I235" s="26">
        <v>5109913.9800000004</v>
      </c>
    </row>
    <row r="236" spans="2:9" s="5" customFormat="1" ht="19.899999999999999" customHeight="1" x14ac:dyDescent="0.25">
      <c r="B236" s="55">
        <v>43</v>
      </c>
      <c r="C236" s="56"/>
      <c r="D236" s="12" t="s">
        <v>326</v>
      </c>
      <c r="E236" s="15" t="s">
        <v>327</v>
      </c>
      <c r="F236" s="25">
        <v>114</v>
      </c>
      <c r="G236" s="26">
        <v>282008.09999999998</v>
      </c>
      <c r="H236" s="26">
        <v>10753.2</v>
      </c>
      <c r="I236" s="26">
        <v>292761.3</v>
      </c>
    </row>
    <row r="237" spans="2:9" s="11" customFormat="1" ht="18.75" x14ac:dyDescent="0.3">
      <c r="B237" s="41" t="s">
        <v>328</v>
      </c>
      <c r="C237" s="42"/>
      <c r="D237" s="54">
        <v>21</v>
      </c>
      <c r="E237" s="42"/>
      <c r="F237" s="23">
        <f>SUM(F238:F258)</f>
        <v>4617</v>
      </c>
      <c r="G237" s="28">
        <f t="shared" ref="G237:I237" si="4">SUM(G238:G258)</f>
        <v>11758882.510000002</v>
      </c>
      <c r="H237" s="28">
        <f t="shared" si="4"/>
        <v>3577391.6799999997</v>
      </c>
      <c r="I237" s="28">
        <f t="shared" si="4"/>
        <v>15336274.190000003</v>
      </c>
    </row>
    <row r="238" spans="2:9" s="5" customFormat="1" ht="19.899999999999999" customHeight="1" x14ac:dyDescent="0.25">
      <c r="B238" s="55">
        <v>1</v>
      </c>
      <c r="C238" s="56"/>
      <c r="D238" s="6" t="s">
        <v>7</v>
      </c>
      <c r="E238" s="15" t="s">
        <v>329</v>
      </c>
      <c r="F238" s="25">
        <v>65</v>
      </c>
      <c r="G238" s="26">
        <v>166810.1</v>
      </c>
      <c r="H238" s="26">
        <v>55684.97</v>
      </c>
      <c r="I238" s="26">
        <v>222495.07</v>
      </c>
    </row>
    <row r="239" spans="2:9" s="5" customFormat="1" ht="19.899999999999999" customHeight="1" x14ac:dyDescent="0.25">
      <c r="B239" s="55">
        <v>2</v>
      </c>
      <c r="C239" s="56"/>
      <c r="D239" s="6" t="s">
        <v>7</v>
      </c>
      <c r="E239" s="15" t="s">
        <v>65</v>
      </c>
      <c r="F239" s="25">
        <v>211</v>
      </c>
      <c r="G239" s="26">
        <v>565613.6</v>
      </c>
      <c r="H239" s="26">
        <v>242203.97</v>
      </c>
      <c r="I239" s="26">
        <v>807817.57</v>
      </c>
    </row>
    <row r="240" spans="2:9" s="5" customFormat="1" ht="19.899999999999999" customHeight="1" x14ac:dyDescent="0.25">
      <c r="B240" s="55">
        <v>3</v>
      </c>
      <c r="C240" s="56"/>
      <c r="D240" s="12" t="s">
        <v>16</v>
      </c>
      <c r="E240" s="15" t="s">
        <v>330</v>
      </c>
      <c r="F240" s="25">
        <v>179</v>
      </c>
      <c r="G240" s="26">
        <v>204364.62</v>
      </c>
      <c r="H240" s="26">
        <v>205272.73</v>
      </c>
      <c r="I240" s="26">
        <v>409637.35</v>
      </c>
    </row>
    <row r="241" spans="2:9" s="5" customFormat="1" ht="19.899999999999999" customHeight="1" x14ac:dyDescent="0.25">
      <c r="B241" s="55">
        <v>4</v>
      </c>
      <c r="C241" s="56"/>
      <c r="D241" s="12" t="s">
        <v>25</v>
      </c>
      <c r="E241" s="15" t="s">
        <v>1035</v>
      </c>
      <c r="F241" s="25">
        <v>131</v>
      </c>
      <c r="G241" s="26">
        <v>364455.82</v>
      </c>
      <c r="H241" s="26">
        <v>141225.26999999999</v>
      </c>
      <c r="I241" s="26">
        <v>505681.08999999997</v>
      </c>
    </row>
    <row r="242" spans="2:9" s="5" customFormat="1" ht="19.899999999999999" customHeight="1" x14ac:dyDescent="0.25">
      <c r="B242" s="55">
        <v>5</v>
      </c>
      <c r="C242" s="56"/>
      <c r="D242" s="14" t="s">
        <v>35</v>
      </c>
      <c r="E242" s="15" t="s">
        <v>331</v>
      </c>
      <c r="F242" s="25">
        <v>116</v>
      </c>
      <c r="G242" s="26">
        <v>304556.64</v>
      </c>
      <c r="H242" s="26">
        <v>62863.57</v>
      </c>
      <c r="I242" s="26">
        <v>367420.21</v>
      </c>
    </row>
    <row r="243" spans="2:9" s="5" customFormat="1" ht="19.899999999999999" customHeight="1" x14ac:dyDescent="0.25">
      <c r="B243" s="55">
        <v>6</v>
      </c>
      <c r="C243" s="56"/>
      <c r="D243" s="14" t="s">
        <v>35</v>
      </c>
      <c r="E243" s="15" t="s">
        <v>332</v>
      </c>
      <c r="F243" s="25">
        <v>230</v>
      </c>
      <c r="G243" s="26">
        <v>555118.25</v>
      </c>
      <c r="H243" s="26">
        <v>217915.59</v>
      </c>
      <c r="I243" s="26">
        <v>773033.84</v>
      </c>
    </row>
    <row r="244" spans="2:9" s="5" customFormat="1" ht="19.899999999999999" customHeight="1" x14ac:dyDescent="0.25">
      <c r="B244" s="55">
        <v>7</v>
      </c>
      <c r="C244" s="56"/>
      <c r="D244" s="14" t="s">
        <v>37</v>
      </c>
      <c r="E244" s="15" t="s">
        <v>333</v>
      </c>
      <c r="F244" s="25">
        <v>85</v>
      </c>
      <c r="G244" s="26">
        <v>207160</v>
      </c>
      <c r="H244" s="26">
        <v>35627</v>
      </c>
      <c r="I244" s="26">
        <v>242787</v>
      </c>
    </row>
    <row r="245" spans="2:9" s="5" customFormat="1" ht="19.899999999999999" customHeight="1" x14ac:dyDescent="0.25">
      <c r="B245" s="55">
        <v>8</v>
      </c>
      <c r="C245" s="56"/>
      <c r="D245" s="14" t="s">
        <v>334</v>
      </c>
      <c r="E245" s="15" t="s">
        <v>335</v>
      </c>
      <c r="F245" s="25">
        <v>143</v>
      </c>
      <c r="G245" s="26">
        <v>364812.17</v>
      </c>
      <c r="H245" s="26">
        <v>63104.65</v>
      </c>
      <c r="I245" s="26">
        <v>427916.82</v>
      </c>
    </row>
    <row r="246" spans="2:9" s="5" customFormat="1" ht="19.899999999999999" customHeight="1" x14ac:dyDescent="0.25">
      <c r="B246" s="55">
        <v>9</v>
      </c>
      <c r="C246" s="56"/>
      <c r="D246" s="14" t="s">
        <v>61</v>
      </c>
      <c r="E246" s="15" t="s">
        <v>336</v>
      </c>
      <c r="F246" s="25">
        <v>716</v>
      </c>
      <c r="G246" s="26">
        <v>1853641.13</v>
      </c>
      <c r="H246" s="26">
        <v>344741.13</v>
      </c>
      <c r="I246" s="26">
        <v>2198382.2599999998</v>
      </c>
    </row>
    <row r="247" spans="2:9" s="5" customFormat="1" ht="19.899999999999999" customHeight="1" x14ac:dyDescent="0.25">
      <c r="B247" s="55">
        <v>10</v>
      </c>
      <c r="C247" s="56"/>
      <c r="D247" s="14" t="s">
        <v>64</v>
      </c>
      <c r="E247" s="15" t="s">
        <v>337</v>
      </c>
      <c r="F247" s="25">
        <v>524</v>
      </c>
      <c r="G247" s="26">
        <v>1341962</v>
      </c>
      <c r="H247" s="26">
        <v>326875</v>
      </c>
      <c r="I247" s="26">
        <v>1668837</v>
      </c>
    </row>
    <row r="248" spans="2:9" s="5" customFormat="1" ht="19.899999999999999" customHeight="1" x14ac:dyDescent="0.25">
      <c r="B248" s="55">
        <v>11</v>
      </c>
      <c r="C248" s="56"/>
      <c r="D248" s="12" t="s">
        <v>256</v>
      </c>
      <c r="E248" s="15" t="s">
        <v>338</v>
      </c>
      <c r="F248" s="25">
        <v>690</v>
      </c>
      <c r="G248" s="26">
        <v>1613486.46</v>
      </c>
      <c r="H248" s="26">
        <v>715324.93</v>
      </c>
      <c r="I248" s="26">
        <v>2328811.39</v>
      </c>
    </row>
    <row r="249" spans="2:9" s="5" customFormat="1" ht="19.899999999999999" customHeight="1" x14ac:dyDescent="0.25">
      <c r="B249" s="55">
        <v>12</v>
      </c>
      <c r="C249" s="56"/>
      <c r="D249" s="14" t="s">
        <v>181</v>
      </c>
      <c r="E249" s="15" t="s">
        <v>339</v>
      </c>
      <c r="F249" s="25">
        <v>219</v>
      </c>
      <c r="G249" s="26">
        <v>542586.23</v>
      </c>
      <c r="H249" s="26">
        <v>31188.15</v>
      </c>
      <c r="I249" s="26">
        <v>573774.38</v>
      </c>
    </row>
    <row r="250" spans="2:9" s="5" customFormat="1" ht="19.899999999999999" customHeight="1" x14ac:dyDescent="0.25">
      <c r="B250" s="55">
        <v>13</v>
      </c>
      <c r="C250" s="56"/>
      <c r="D250" s="14" t="s">
        <v>183</v>
      </c>
      <c r="E250" s="15" t="s">
        <v>340</v>
      </c>
      <c r="F250" s="25">
        <v>321</v>
      </c>
      <c r="G250" s="26">
        <v>832295.96</v>
      </c>
      <c r="H250" s="26">
        <v>267988.11</v>
      </c>
      <c r="I250" s="26">
        <v>1100284.0699999998</v>
      </c>
    </row>
    <row r="251" spans="2:9" s="5" customFormat="1" ht="19.899999999999999" customHeight="1" x14ac:dyDescent="0.25">
      <c r="B251" s="55">
        <v>14</v>
      </c>
      <c r="C251" s="56"/>
      <c r="D251" s="14" t="s">
        <v>89</v>
      </c>
      <c r="E251" s="15" t="s">
        <v>344</v>
      </c>
      <c r="F251" s="25">
        <v>105</v>
      </c>
      <c r="G251" s="26">
        <v>258474.27</v>
      </c>
      <c r="H251" s="26">
        <v>30122.05</v>
      </c>
      <c r="I251" s="26">
        <v>288596.32</v>
      </c>
    </row>
    <row r="252" spans="2:9" s="5" customFormat="1" ht="19.899999999999999" customHeight="1" x14ac:dyDescent="0.25">
      <c r="B252" s="55">
        <v>15</v>
      </c>
      <c r="C252" s="56"/>
      <c r="D252" s="12" t="s">
        <v>109</v>
      </c>
      <c r="E252" s="15" t="s">
        <v>345</v>
      </c>
      <c r="F252" s="25">
        <v>161</v>
      </c>
      <c r="G252" s="26">
        <v>597463.99</v>
      </c>
      <c r="H252" s="26">
        <v>403333.35999999987</v>
      </c>
      <c r="I252" s="26">
        <v>1000797.3499999999</v>
      </c>
    </row>
    <row r="253" spans="2:9" s="5" customFormat="1" ht="19.899999999999999" customHeight="1" x14ac:dyDescent="0.25">
      <c r="B253" s="55">
        <v>16</v>
      </c>
      <c r="C253" s="56"/>
      <c r="D253" s="14" t="s">
        <v>124</v>
      </c>
      <c r="E253" s="15" t="s">
        <v>346</v>
      </c>
      <c r="F253" s="25">
        <v>515</v>
      </c>
      <c r="G253" s="26">
        <v>1421266.09</v>
      </c>
      <c r="H253" s="26">
        <v>291305.7</v>
      </c>
      <c r="I253" s="26">
        <v>1712571.79</v>
      </c>
    </row>
    <row r="254" spans="2:9" s="5" customFormat="1" ht="19.899999999999999" customHeight="1" x14ac:dyDescent="0.25">
      <c r="B254" s="55">
        <v>17</v>
      </c>
      <c r="C254" s="56"/>
      <c r="D254" s="14" t="s">
        <v>128</v>
      </c>
      <c r="E254" s="15" t="s">
        <v>347</v>
      </c>
      <c r="F254" s="25">
        <v>95</v>
      </c>
      <c r="G254" s="26">
        <v>230904.21</v>
      </c>
      <c r="H254" s="26">
        <v>22137.53</v>
      </c>
      <c r="I254" s="26">
        <v>253041.74</v>
      </c>
    </row>
    <row r="255" spans="2:9" s="5" customFormat="1" ht="19.899999999999999" customHeight="1" x14ac:dyDescent="0.25">
      <c r="B255" s="55">
        <v>18</v>
      </c>
      <c r="C255" s="56"/>
      <c r="D255" s="12" t="s">
        <v>348</v>
      </c>
      <c r="E255" s="15" t="s">
        <v>349</v>
      </c>
      <c r="F255" s="25">
        <v>24</v>
      </c>
      <c r="G255" s="26">
        <v>85859.97</v>
      </c>
      <c r="H255" s="26">
        <v>31624.85</v>
      </c>
      <c r="I255" s="26">
        <v>117484.82</v>
      </c>
    </row>
    <row r="256" spans="2:9" s="5" customFormat="1" ht="19.899999999999999" customHeight="1" x14ac:dyDescent="0.25">
      <c r="B256" s="55">
        <v>19</v>
      </c>
      <c r="C256" s="56"/>
      <c r="D256" s="12" t="s">
        <v>133</v>
      </c>
      <c r="E256" s="15" t="s">
        <v>350</v>
      </c>
      <c r="F256" s="25">
        <v>28</v>
      </c>
      <c r="G256" s="26">
        <v>67686.240000000005</v>
      </c>
      <c r="H256" s="26">
        <v>11959.14</v>
      </c>
      <c r="I256" s="26">
        <v>79645.38</v>
      </c>
    </row>
    <row r="257" spans="2:9" s="5" customFormat="1" ht="19.899999999999999" customHeight="1" x14ac:dyDescent="0.25">
      <c r="B257" s="55">
        <v>20</v>
      </c>
      <c r="C257" s="56"/>
      <c r="D257" s="14" t="s">
        <v>152</v>
      </c>
      <c r="E257" s="15" t="s">
        <v>351</v>
      </c>
      <c r="F257" s="25">
        <v>11</v>
      </c>
      <c r="G257" s="26">
        <v>36085.31</v>
      </c>
      <c r="H257" s="26">
        <v>11679.32</v>
      </c>
      <c r="I257" s="26">
        <v>47764.63</v>
      </c>
    </row>
    <row r="258" spans="2:9" s="5" customFormat="1" ht="19.899999999999999" customHeight="1" x14ac:dyDescent="0.25">
      <c r="B258" s="55">
        <v>21</v>
      </c>
      <c r="C258" s="56"/>
      <c r="D258" s="14" t="s">
        <v>273</v>
      </c>
      <c r="E258" s="15" t="s">
        <v>352</v>
      </c>
      <c r="F258" s="25">
        <v>48</v>
      </c>
      <c r="G258" s="26">
        <v>144279.45000000001</v>
      </c>
      <c r="H258" s="26">
        <v>65214.66</v>
      </c>
      <c r="I258" s="26">
        <v>209494.11000000002</v>
      </c>
    </row>
    <row r="259" spans="2:9" s="11" customFormat="1" ht="18.75" x14ac:dyDescent="0.3">
      <c r="B259" s="41" t="s">
        <v>353</v>
      </c>
      <c r="C259" s="42"/>
      <c r="D259" s="54">
        <v>13</v>
      </c>
      <c r="E259" s="42"/>
      <c r="F259" s="13">
        <f>SUM(F260:F272)</f>
        <v>3739</v>
      </c>
      <c r="G259" s="30">
        <f t="shared" ref="G259:I259" si="5">SUM(G260:G272)</f>
        <v>8529977.129999999</v>
      </c>
      <c r="H259" s="30">
        <f t="shared" si="5"/>
        <v>2881479.7</v>
      </c>
      <c r="I259" s="30">
        <f t="shared" si="5"/>
        <v>11411456.830000002</v>
      </c>
    </row>
    <row r="260" spans="2:9" s="5" customFormat="1" ht="19.899999999999999" customHeight="1" x14ac:dyDescent="0.25">
      <c r="B260" s="55">
        <v>1</v>
      </c>
      <c r="C260" s="56"/>
      <c r="D260" s="12" t="s">
        <v>27</v>
      </c>
      <c r="E260" s="15" t="s">
        <v>354</v>
      </c>
      <c r="F260" s="25">
        <v>77</v>
      </c>
      <c r="G260" s="26">
        <v>201345.6</v>
      </c>
      <c r="H260" s="26">
        <v>16646.59</v>
      </c>
      <c r="I260" s="26">
        <v>217992.19</v>
      </c>
    </row>
    <row r="261" spans="2:9" s="5" customFormat="1" ht="19.899999999999999" customHeight="1" x14ac:dyDescent="0.25">
      <c r="B261" s="55">
        <v>2</v>
      </c>
      <c r="C261" s="56"/>
      <c r="D261" s="14" t="s">
        <v>334</v>
      </c>
      <c r="E261" s="15" t="s">
        <v>356</v>
      </c>
      <c r="F261" s="25">
        <v>62</v>
      </c>
      <c r="G261" s="26">
        <v>133636.1</v>
      </c>
      <c r="H261" s="26">
        <v>27306.07</v>
      </c>
      <c r="I261" s="26">
        <v>160942.17000000001</v>
      </c>
    </row>
    <row r="262" spans="2:9" s="5" customFormat="1" ht="19.899999999999999" customHeight="1" x14ac:dyDescent="0.25">
      <c r="B262" s="55">
        <v>3</v>
      </c>
      <c r="C262" s="56"/>
      <c r="D262" s="14" t="s">
        <v>334</v>
      </c>
      <c r="E262" s="15" t="s">
        <v>357</v>
      </c>
      <c r="F262" s="25">
        <v>68</v>
      </c>
      <c r="G262" s="26">
        <v>228955.99</v>
      </c>
      <c r="H262" s="26">
        <v>113111.71</v>
      </c>
      <c r="I262" s="26">
        <v>342067.7</v>
      </c>
    </row>
    <row r="263" spans="2:9" s="5" customFormat="1" ht="19.899999999999999" customHeight="1" x14ac:dyDescent="0.25">
      <c r="B263" s="55">
        <v>4</v>
      </c>
      <c r="C263" s="56"/>
      <c r="D263" s="14" t="s">
        <v>59</v>
      </c>
      <c r="E263" s="15" t="s">
        <v>358</v>
      </c>
      <c r="F263" s="25">
        <v>823</v>
      </c>
      <c r="G263" s="26">
        <v>1366134.67</v>
      </c>
      <c r="H263" s="26">
        <v>517437.2</v>
      </c>
      <c r="I263" s="26">
        <v>1883571.8699999999</v>
      </c>
    </row>
    <row r="264" spans="2:9" s="5" customFormat="1" ht="19.899999999999999" customHeight="1" x14ac:dyDescent="0.25">
      <c r="B264" s="55">
        <v>5</v>
      </c>
      <c r="C264" s="56"/>
      <c r="D264" s="14" t="s">
        <v>181</v>
      </c>
      <c r="E264" s="15" t="s">
        <v>359</v>
      </c>
      <c r="F264" s="25">
        <v>127</v>
      </c>
      <c r="G264" s="26">
        <v>316200.46000000002</v>
      </c>
      <c r="H264" s="26">
        <v>50237.54</v>
      </c>
      <c r="I264" s="26">
        <v>366438</v>
      </c>
    </row>
    <row r="265" spans="2:9" s="5" customFormat="1" ht="19.899999999999999" customHeight="1" x14ac:dyDescent="0.25">
      <c r="B265" s="55">
        <v>6</v>
      </c>
      <c r="C265" s="56"/>
      <c r="D265" s="14" t="s">
        <v>89</v>
      </c>
      <c r="E265" s="15" t="s">
        <v>362</v>
      </c>
      <c r="F265" s="25">
        <v>250</v>
      </c>
      <c r="G265" s="26">
        <v>210561.82</v>
      </c>
      <c r="H265" s="26">
        <v>111646.94</v>
      </c>
      <c r="I265" s="26">
        <v>322208.76</v>
      </c>
    </row>
    <row r="266" spans="2:9" s="5" customFormat="1" ht="19.899999999999999" customHeight="1" x14ac:dyDescent="0.25">
      <c r="B266" s="55">
        <v>7</v>
      </c>
      <c r="C266" s="56"/>
      <c r="D266" s="12" t="s">
        <v>97</v>
      </c>
      <c r="E266" s="15" t="s">
        <v>363</v>
      </c>
      <c r="F266" s="25">
        <v>782</v>
      </c>
      <c r="G266" s="26">
        <v>2010124.35</v>
      </c>
      <c r="H266" s="26">
        <v>515539.47</v>
      </c>
      <c r="I266" s="26">
        <v>2525663.8200000003</v>
      </c>
    </row>
    <row r="267" spans="2:9" s="5" customFormat="1" ht="19.899999999999999" customHeight="1" x14ac:dyDescent="0.25">
      <c r="B267" s="55">
        <v>8</v>
      </c>
      <c r="C267" s="56"/>
      <c r="D267" s="14" t="s">
        <v>124</v>
      </c>
      <c r="E267" s="15" t="s">
        <v>364</v>
      </c>
      <c r="F267" s="25">
        <v>84</v>
      </c>
      <c r="G267" s="26">
        <v>299989.88</v>
      </c>
      <c r="H267" s="26">
        <v>77075.22</v>
      </c>
      <c r="I267" s="26">
        <v>377065.1</v>
      </c>
    </row>
    <row r="268" spans="2:9" s="5" customFormat="1" ht="19.899999999999999" customHeight="1" x14ac:dyDescent="0.25">
      <c r="B268" s="55">
        <v>9</v>
      </c>
      <c r="C268" s="56"/>
      <c r="D268" s="12" t="s">
        <v>318</v>
      </c>
      <c r="E268" s="15" t="s">
        <v>365</v>
      </c>
      <c r="F268" s="25">
        <v>38</v>
      </c>
      <c r="G268" s="26">
        <v>124861</v>
      </c>
      <c r="H268" s="26">
        <v>11572</v>
      </c>
      <c r="I268" s="26">
        <v>136433</v>
      </c>
    </row>
    <row r="269" spans="2:9" s="5" customFormat="1" ht="19.899999999999999" customHeight="1" x14ac:dyDescent="0.25">
      <c r="B269" s="55">
        <v>10</v>
      </c>
      <c r="C269" s="56"/>
      <c r="D269" s="12" t="s">
        <v>318</v>
      </c>
      <c r="E269" s="15" t="s">
        <v>366</v>
      </c>
      <c r="F269" s="25">
        <v>834</v>
      </c>
      <c r="G269" s="26">
        <v>2246377</v>
      </c>
      <c r="H269" s="26">
        <v>793496</v>
      </c>
      <c r="I269" s="26">
        <v>3039873</v>
      </c>
    </row>
    <row r="270" spans="2:9" s="5" customFormat="1" ht="19.899999999999999" customHeight="1" x14ac:dyDescent="0.25">
      <c r="B270" s="55">
        <v>11</v>
      </c>
      <c r="C270" s="56"/>
      <c r="D270" s="12" t="s">
        <v>136</v>
      </c>
      <c r="E270" s="15" t="s">
        <v>367</v>
      </c>
      <c r="F270" s="25">
        <v>210</v>
      </c>
      <c r="G270" s="26">
        <v>406143.83999999997</v>
      </c>
      <c r="H270" s="26">
        <v>246791.96</v>
      </c>
      <c r="I270" s="26">
        <v>652935.79999999993</v>
      </c>
    </row>
    <row r="271" spans="2:9" s="5" customFormat="1" ht="19.899999999999999" customHeight="1" x14ac:dyDescent="0.25">
      <c r="B271" s="55">
        <v>12</v>
      </c>
      <c r="C271" s="56"/>
      <c r="D271" s="14" t="s">
        <v>368</v>
      </c>
      <c r="E271" s="15" t="s">
        <v>369</v>
      </c>
      <c r="F271" s="25">
        <v>57</v>
      </c>
      <c r="G271" s="26">
        <v>149212.89000000001</v>
      </c>
      <c r="H271" s="26">
        <v>37740.99</v>
      </c>
      <c r="I271" s="26">
        <v>186953.88</v>
      </c>
    </row>
    <row r="272" spans="2:9" s="5" customFormat="1" ht="19.899999999999999" customHeight="1" x14ac:dyDescent="0.25">
      <c r="B272" s="55">
        <v>13</v>
      </c>
      <c r="C272" s="56"/>
      <c r="D272" s="12" t="s">
        <v>159</v>
      </c>
      <c r="E272" s="15" t="s">
        <v>370</v>
      </c>
      <c r="F272" s="25">
        <v>327</v>
      </c>
      <c r="G272" s="26">
        <v>836433.53</v>
      </c>
      <c r="H272" s="26">
        <v>362878.01</v>
      </c>
      <c r="I272" s="26">
        <v>1199311.54</v>
      </c>
    </row>
    <row r="273" spans="2:9" s="11" customFormat="1" ht="18.75" x14ac:dyDescent="0.3">
      <c r="B273" s="41" t="s">
        <v>371</v>
      </c>
      <c r="C273" s="42"/>
      <c r="D273" s="54">
        <v>28</v>
      </c>
      <c r="E273" s="42"/>
      <c r="F273" s="13">
        <f>SUM(F274:F301)</f>
        <v>5945</v>
      </c>
      <c r="G273" s="10">
        <f t="shared" ref="G273:I273" si="6">SUM(G274:G301)</f>
        <v>15577291.82</v>
      </c>
      <c r="H273" s="10">
        <f t="shared" si="6"/>
        <v>5268503.3600000003</v>
      </c>
      <c r="I273" s="10">
        <f t="shared" si="6"/>
        <v>20845795.179999996</v>
      </c>
    </row>
    <row r="274" spans="2:9" s="5" customFormat="1" ht="19.899999999999999" customHeight="1" x14ac:dyDescent="0.25">
      <c r="B274" s="55">
        <v>1</v>
      </c>
      <c r="C274" s="56"/>
      <c r="D274" s="14" t="s">
        <v>23</v>
      </c>
      <c r="E274" s="15" t="s">
        <v>372</v>
      </c>
      <c r="F274" s="25">
        <v>140</v>
      </c>
      <c r="G274" s="26">
        <v>360417.54</v>
      </c>
      <c r="H274" s="26">
        <v>116412.79</v>
      </c>
      <c r="I274" s="26">
        <v>476830.32999999996</v>
      </c>
    </row>
    <row r="275" spans="2:9" s="5" customFormat="1" ht="19.899999999999999" customHeight="1" x14ac:dyDescent="0.25">
      <c r="B275" s="55">
        <v>2</v>
      </c>
      <c r="C275" s="56"/>
      <c r="D275" s="12" t="s">
        <v>25</v>
      </c>
      <c r="E275" s="15" t="s">
        <v>1036</v>
      </c>
      <c r="F275" s="25">
        <v>121</v>
      </c>
      <c r="G275" s="26">
        <v>304813.46999999997</v>
      </c>
      <c r="H275" s="26">
        <v>10163.6</v>
      </c>
      <c r="I275" s="26">
        <v>314977.06999999995</v>
      </c>
    </row>
    <row r="276" spans="2:9" s="5" customFormat="1" ht="19.899999999999999" customHeight="1" x14ac:dyDescent="0.25">
      <c r="B276" s="55">
        <v>3</v>
      </c>
      <c r="C276" s="56"/>
      <c r="D276" s="14" t="s">
        <v>37</v>
      </c>
      <c r="E276" s="15" t="s">
        <v>373</v>
      </c>
      <c r="F276" s="25">
        <v>87</v>
      </c>
      <c r="G276" s="26">
        <v>205987.61</v>
      </c>
      <c r="H276" s="26">
        <v>29918.83</v>
      </c>
      <c r="I276" s="26">
        <v>235906.44</v>
      </c>
    </row>
    <row r="277" spans="2:9" s="5" customFormat="1" ht="19.899999999999999" customHeight="1" x14ac:dyDescent="0.25">
      <c r="B277" s="55">
        <v>4</v>
      </c>
      <c r="C277" s="56"/>
      <c r="D277" s="14" t="s">
        <v>37</v>
      </c>
      <c r="E277" s="15" t="s">
        <v>374</v>
      </c>
      <c r="F277" s="25">
        <v>118</v>
      </c>
      <c r="G277" s="26">
        <v>292757.04000000004</v>
      </c>
      <c r="H277" s="26">
        <v>37740.21</v>
      </c>
      <c r="I277" s="26">
        <v>330497.25000000006</v>
      </c>
    </row>
    <row r="278" spans="2:9" s="5" customFormat="1" ht="19.899999999999999" customHeight="1" x14ac:dyDescent="0.25">
      <c r="B278" s="55">
        <v>5</v>
      </c>
      <c r="C278" s="56"/>
      <c r="D278" s="12" t="s">
        <v>375</v>
      </c>
      <c r="E278" s="15" t="s">
        <v>376</v>
      </c>
      <c r="F278" s="25">
        <v>86</v>
      </c>
      <c r="G278" s="26">
        <v>140076</v>
      </c>
      <c r="H278" s="26">
        <v>151875</v>
      </c>
      <c r="I278" s="26">
        <v>291951</v>
      </c>
    </row>
    <row r="279" spans="2:9" s="5" customFormat="1" ht="19.899999999999999" customHeight="1" x14ac:dyDescent="0.25">
      <c r="B279" s="55">
        <v>6</v>
      </c>
      <c r="C279" s="56"/>
      <c r="D279" s="14" t="s">
        <v>334</v>
      </c>
      <c r="E279" s="15" t="s">
        <v>377</v>
      </c>
      <c r="F279" s="25">
        <v>229</v>
      </c>
      <c r="G279" s="26">
        <v>592925.91</v>
      </c>
      <c r="H279" s="26">
        <v>299070.3</v>
      </c>
      <c r="I279" s="26">
        <v>891996.21</v>
      </c>
    </row>
    <row r="280" spans="2:9" s="5" customFormat="1" ht="19.899999999999999" customHeight="1" x14ac:dyDescent="0.25">
      <c r="B280" s="55">
        <v>7</v>
      </c>
      <c r="C280" s="56"/>
      <c r="D280" s="14" t="s">
        <v>59</v>
      </c>
      <c r="E280" s="15" t="s">
        <v>378</v>
      </c>
      <c r="F280" s="25">
        <v>327</v>
      </c>
      <c r="G280" s="26">
        <v>892933.18</v>
      </c>
      <c r="H280" s="26">
        <v>243799.32</v>
      </c>
      <c r="I280" s="26">
        <v>1136732.5</v>
      </c>
    </row>
    <row r="281" spans="2:9" s="5" customFormat="1" ht="19.899999999999999" customHeight="1" x14ac:dyDescent="0.25">
      <c r="B281" s="55">
        <v>8</v>
      </c>
      <c r="C281" s="56"/>
      <c r="D281" s="14" t="s">
        <v>61</v>
      </c>
      <c r="E281" s="15" t="s">
        <v>379</v>
      </c>
      <c r="F281" s="25">
        <v>348</v>
      </c>
      <c r="G281" s="26">
        <v>843594.26</v>
      </c>
      <c r="H281" s="26">
        <v>96882.65</v>
      </c>
      <c r="I281" s="26">
        <v>940476.91</v>
      </c>
    </row>
    <row r="282" spans="2:9" s="5" customFormat="1" ht="19.899999999999999" customHeight="1" x14ac:dyDescent="0.25">
      <c r="B282" s="55">
        <v>9</v>
      </c>
      <c r="C282" s="56"/>
      <c r="D282" s="12" t="s">
        <v>256</v>
      </c>
      <c r="E282" s="15" t="s">
        <v>380</v>
      </c>
      <c r="F282" s="25">
        <v>1021</v>
      </c>
      <c r="G282" s="26">
        <v>2751008.72</v>
      </c>
      <c r="H282" s="26">
        <v>1613021.27</v>
      </c>
      <c r="I282" s="26">
        <v>4364029.99</v>
      </c>
    </row>
    <row r="283" spans="2:9" s="5" customFormat="1" ht="19.899999999999999" customHeight="1" x14ac:dyDescent="0.25">
      <c r="B283" s="55">
        <v>10</v>
      </c>
      <c r="C283" s="56"/>
      <c r="D283" s="12" t="s">
        <v>381</v>
      </c>
      <c r="E283" s="15" t="s">
        <v>382</v>
      </c>
      <c r="F283" s="25">
        <v>19</v>
      </c>
      <c r="G283" s="26">
        <v>64167.16</v>
      </c>
      <c r="H283" s="26">
        <v>38343.94</v>
      </c>
      <c r="I283" s="26">
        <v>102511.1</v>
      </c>
    </row>
    <row r="284" spans="2:9" s="5" customFormat="1" ht="19.899999999999999" customHeight="1" x14ac:dyDescent="0.25">
      <c r="B284" s="55">
        <v>11</v>
      </c>
      <c r="C284" s="56"/>
      <c r="D284" s="12" t="s">
        <v>381</v>
      </c>
      <c r="E284" s="15" t="s">
        <v>383</v>
      </c>
      <c r="F284" s="25">
        <v>36</v>
      </c>
      <c r="G284" s="26">
        <v>113811.57</v>
      </c>
      <c r="H284" s="26">
        <v>78000</v>
      </c>
      <c r="I284" s="26">
        <v>191811.57</v>
      </c>
    </row>
    <row r="285" spans="2:9" s="5" customFormat="1" ht="19.899999999999999" customHeight="1" x14ac:dyDescent="0.25">
      <c r="B285" s="55">
        <v>12</v>
      </c>
      <c r="C285" s="56"/>
      <c r="D285" s="12" t="s">
        <v>381</v>
      </c>
      <c r="E285" s="15" t="s">
        <v>384</v>
      </c>
      <c r="F285" s="25">
        <v>43</v>
      </c>
      <c r="G285" s="26">
        <v>116358.02</v>
      </c>
      <c r="H285" s="26">
        <v>26200</v>
      </c>
      <c r="I285" s="26">
        <v>142558.02000000002</v>
      </c>
    </row>
    <row r="286" spans="2:9" s="5" customFormat="1" ht="19.899999999999999" customHeight="1" x14ac:dyDescent="0.25">
      <c r="B286" s="55">
        <v>13</v>
      </c>
      <c r="C286" s="56"/>
      <c r="D286" s="12" t="s">
        <v>381</v>
      </c>
      <c r="E286" s="15" t="s">
        <v>385</v>
      </c>
      <c r="F286" s="25">
        <v>510</v>
      </c>
      <c r="G286" s="26">
        <v>1354786.33</v>
      </c>
      <c r="H286" s="26">
        <v>397431.21</v>
      </c>
      <c r="I286" s="26">
        <v>1752217.54</v>
      </c>
    </row>
    <row r="287" spans="2:9" s="5" customFormat="1" ht="19.899999999999999" customHeight="1" x14ac:dyDescent="0.25">
      <c r="B287" s="55">
        <v>14</v>
      </c>
      <c r="C287" s="56"/>
      <c r="D287" s="14" t="s">
        <v>305</v>
      </c>
      <c r="E287" s="15" t="s">
        <v>386</v>
      </c>
      <c r="F287" s="25">
        <v>81</v>
      </c>
      <c r="G287" s="26">
        <v>194852.58</v>
      </c>
      <c r="H287" s="26">
        <v>20585.46</v>
      </c>
      <c r="I287" s="26">
        <v>215438.03999999998</v>
      </c>
    </row>
    <row r="288" spans="2:9" s="5" customFormat="1" ht="19.899999999999999" customHeight="1" x14ac:dyDescent="0.25">
      <c r="B288" s="55">
        <v>15</v>
      </c>
      <c r="C288" s="56"/>
      <c r="D288" s="14" t="s">
        <v>305</v>
      </c>
      <c r="E288" s="15" t="s">
        <v>387</v>
      </c>
      <c r="F288" s="25">
        <v>137</v>
      </c>
      <c r="G288" s="26">
        <v>337737.35</v>
      </c>
      <c r="H288" s="26">
        <v>43348.08</v>
      </c>
      <c r="I288" s="26">
        <v>381085.43</v>
      </c>
    </row>
    <row r="289" spans="2:9" s="5" customFormat="1" ht="19.899999999999999" customHeight="1" x14ac:dyDescent="0.25">
      <c r="B289" s="55">
        <v>16</v>
      </c>
      <c r="C289" s="56"/>
      <c r="D289" s="12" t="s">
        <v>192</v>
      </c>
      <c r="E289" s="15" t="s">
        <v>388</v>
      </c>
      <c r="F289" s="25">
        <v>843</v>
      </c>
      <c r="G289" s="26">
        <v>2307755.4</v>
      </c>
      <c r="H289" s="26">
        <v>869366.07</v>
      </c>
      <c r="I289" s="26">
        <v>3177121.4699999997</v>
      </c>
    </row>
    <row r="290" spans="2:9" s="5" customFormat="1" ht="19.899999999999999" customHeight="1" x14ac:dyDescent="0.25">
      <c r="B290" s="55">
        <v>17</v>
      </c>
      <c r="C290" s="56"/>
      <c r="D290" s="12" t="s">
        <v>97</v>
      </c>
      <c r="E290" s="15" t="s">
        <v>389</v>
      </c>
      <c r="F290" s="25">
        <v>49</v>
      </c>
      <c r="G290" s="26">
        <v>119651.23</v>
      </c>
      <c r="H290" s="26">
        <v>24989.51</v>
      </c>
      <c r="I290" s="26">
        <v>144640.74</v>
      </c>
    </row>
    <row r="291" spans="2:9" s="5" customFormat="1" ht="19.899999999999999" customHeight="1" x14ac:dyDescent="0.25">
      <c r="B291" s="55">
        <v>18</v>
      </c>
      <c r="C291" s="56"/>
      <c r="D291" s="12" t="s">
        <v>103</v>
      </c>
      <c r="E291" s="15" t="s">
        <v>390</v>
      </c>
      <c r="F291" s="25">
        <v>38</v>
      </c>
      <c r="G291" s="26">
        <v>100582.03</v>
      </c>
      <c r="H291" s="26">
        <v>26081.81</v>
      </c>
      <c r="I291" s="26">
        <v>126663.84</v>
      </c>
    </row>
    <row r="292" spans="2:9" s="5" customFormat="1" ht="19.899999999999999" customHeight="1" x14ac:dyDescent="0.25">
      <c r="B292" s="55">
        <v>19</v>
      </c>
      <c r="C292" s="56"/>
      <c r="D292" s="12" t="s">
        <v>103</v>
      </c>
      <c r="E292" s="15" t="s">
        <v>391</v>
      </c>
      <c r="F292" s="25">
        <v>70</v>
      </c>
      <c r="G292" s="26">
        <v>190891.07</v>
      </c>
      <c r="H292" s="26">
        <v>17424.82</v>
      </c>
      <c r="I292" s="26">
        <v>208315.89</v>
      </c>
    </row>
    <row r="293" spans="2:9" s="5" customFormat="1" ht="19.899999999999999" customHeight="1" x14ac:dyDescent="0.25">
      <c r="B293" s="55">
        <v>20</v>
      </c>
      <c r="C293" s="56"/>
      <c r="D293" s="12" t="s">
        <v>103</v>
      </c>
      <c r="E293" s="15" t="s">
        <v>392</v>
      </c>
      <c r="F293" s="25">
        <v>139</v>
      </c>
      <c r="G293" s="26">
        <v>348234.42</v>
      </c>
      <c r="H293" s="26">
        <v>53942.73</v>
      </c>
      <c r="I293" s="26">
        <v>402177.14999999997</v>
      </c>
    </row>
    <row r="294" spans="2:9" s="5" customFormat="1" ht="19.899999999999999" customHeight="1" x14ac:dyDescent="0.25">
      <c r="B294" s="55">
        <v>21</v>
      </c>
      <c r="C294" s="56"/>
      <c r="D294" s="12" t="s">
        <v>103</v>
      </c>
      <c r="E294" s="15" t="s">
        <v>393</v>
      </c>
      <c r="F294" s="25">
        <v>475</v>
      </c>
      <c r="G294" s="26">
        <v>1224018.26</v>
      </c>
      <c r="H294" s="26">
        <v>232032.05</v>
      </c>
      <c r="I294" s="26">
        <v>1456050.31</v>
      </c>
    </row>
    <row r="295" spans="2:9" s="5" customFormat="1" ht="19.899999999999999" customHeight="1" x14ac:dyDescent="0.25">
      <c r="B295" s="55">
        <v>22</v>
      </c>
      <c r="C295" s="56"/>
      <c r="D295" s="12" t="s">
        <v>103</v>
      </c>
      <c r="E295" s="15" t="s">
        <v>394</v>
      </c>
      <c r="F295" s="25">
        <v>23</v>
      </c>
      <c r="G295" s="26">
        <v>75807</v>
      </c>
      <c r="H295" s="26">
        <v>25578</v>
      </c>
      <c r="I295" s="26">
        <v>101385</v>
      </c>
    </row>
    <row r="296" spans="2:9" s="5" customFormat="1" ht="19.899999999999999" customHeight="1" x14ac:dyDescent="0.25">
      <c r="B296" s="55">
        <v>23</v>
      </c>
      <c r="C296" s="56"/>
      <c r="D296" s="12" t="s">
        <v>131</v>
      </c>
      <c r="E296" s="15" t="s">
        <v>395</v>
      </c>
      <c r="F296" s="25">
        <v>42</v>
      </c>
      <c r="G296" s="26">
        <v>115872.11</v>
      </c>
      <c r="H296" s="26">
        <v>14352.09</v>
      </c>
      <c r="I296" s="26">
        <v>130224.2</v>
      </c>
    </row>
    <row r="297" spans="2:9" s="5" customFormat="1" ht="19.899999999999999" customHeight="1" x14ac:dyDescent="0.25">
      <c r="B297" s="55">
        <v>24</v>
      </c>
      <c r="C297" s="56"/>
      <c r="D297" s="12" t="s">
        <v>131</v>
      </c>
      <c r="E297" s="15" t="s">
        <v>396</v>
      </c>
      <c r="F297" s="25">
        <v>313</v>
      </c>
      <c r="G297" s="26">
        <v>757635.65</v>
      </c>
      <c r="H297" s="26">
        <v>239681.07</v>
      </c>
      <c r="I297" s="26">
        <v>997316.72</v>
      </c>
    </row>
    <row r="298" spans="2:9" s="5" customFormat="1" ht="19.899999999999999" customHeight="1" x14ac:dyDescent="0.25">
      <c r="B298" s="55">
        <v>25</v>
      </c>
      <c r="C298" s="56"/>
      <c r="D298" s="12" t="s">
        <v>318</v>
      </c>
      <c r="E298" s="15" t="s">
        <v>397</v>
      </c>
      <c r="F298" s="25">
        <v>67</v>
      </c>
      <c r="G298" s="26">
        <v>156201</v>
      </c>
      <c r="H298" s="26">
        <v>22584</v>
      </c>
      <c r="I298" s="26">
        <v>178785</v>
      </c>
    </row>
    <row r="299" spans="2:9" s="5" customFormat="1" ht="19.899999999999999" customHeight="1" x14ac:dyDescent="0.25">
      <c r="B299" s="55">
        <v>26</v>
      </c>
      <c r="C299" s="56"/>
      <c r="D299" s="12" t="s">
        <v>136</v>
      </c>
      <c r="E299" s="15" t="s">
        <v>398</v>
      </c>
      <c r="F299" s="25">
        <v>115</v>
      </c>
      <c r="G299" s="26">
        <v>295312.48</v>
      </c>
      <c r="H299" s="26">
        <v>53974.36</v>
      </c>
      <c r="I299" s="26">
        <v>349286.83999999997</v>
      </c>
    </row>
    <row r="300" spans="2:9" s="5" customFormat="1" ht="19.899999999999999" customHeight="1" x14ac:dyDescent="0.25">
      <c r="B300" s="55">
        <v>27</v>
      </c>
      <c r="C300" s="56"/>
      <c r="D300" s="12" t="s">
        <v>150</v>
      </c>
      <c r="E300" s="15" t="s">
        <v>399</v>
      </c>
      <c r="F300" s="25">
        <v>339</v>
      </c>
      <c r="G300" s="26">
        <v>913297.36</v>
      </c>
      <c r="H300" s="26">
        <v>346982.39999999997</v>
      </c>
      <c r="I300" s="26">
        <v>1260279.76</v>
      </c>
    </row>
    <row r="301" spans="2:9" s="5" customFormat="1" ht="19.899999999999999" customHeight="1" x14ac:dyDescent="0.25">
      <c r="B301" s="55">
        <v>28</v>
      </c>
      <c r="C301" s="56"/>
      <c r="D301" s="18" t="s">
        <v>152</v>
      </c>
      <c r="E301" s="15" t="s">
        <v>400</v>
      </c>
      <c r="F301" s="25">
        <v>129</v>
      </c>
      <c r="G301" s="26">
        <v>405807.07</v>
      </c>
      <c r="H301" s="26">
        <v>138721.79</v>
      </c>
      <c r="I301" s="26">
        <v>544528.86</v>
      </c>
    </row>
    <row r="302" spans="2:9" s="11" customFormat="1" ht="18.75" x14ac:dyDescent="0.3">
      <c r="B302" s="41" t="s">
        <v>401</v>
      </c>
      <c r="C302" s="42"/>
      <c r="D302" s="54">
        <v>25</v>
      </c>
      <c r="E302" s="42"/>
      <c r="F302" s="13">
        <f>SUM(F303:F327)</f>
        <v>11524</v>
      </c>
      <c r="G302" s="10">
        <f t="shared" ref="G302:I302" si="7">SUM(G303:G327)</f>
        <v>27650529.029999997</v>
      </c>
      <c r="H302" s="10">
        <f t="shared" si="7"/>
        <v>9326652.9200000018</v>
      </c>
      <c r="I302" s="10">
        <f t="shared" si="7"/>
        <v>36977181.950000003</v>
      </c>
    </row>
    <row r="303" spans="2:9" s="5" customFormat="1" ht="19.899999999999999" customHeight="1" x14ac:dyDescent="0.25">
      <c r="B303" s="55">
        <v>1</v>
      </c>
      <c r="C303" s="56"/>
      <c r="D303" s="4" t="s">
        <v>7</v>
      </c>
      <c r="E303" s="15" t="s">
        <v>402</v>
      </c>
      <c r="F303" s="25">
        <v>44</v>
      </c>
      <c r="G303" s="26">
        <v>73177.789999999994</v>
      </c>
      <c r="H303" s="26">
        <v>69120.13</v>
      </c>
      <c r="I303" s="26">
        <v>142297.91999999998</v>
      </c>
    </row>
    <row r="304" spans="2:9" s="5" customFormat="1" ht="19.899999999999999" customHeight="1" x14ac:dyDescent="0.25">
      <c r="B304" s="55">
        <v>2</v>
      </c>
      <c r="C304" s="56"/>
      <c r="D304" s="6" t="s">
        <v>7</v>
      </c>
      <c r="E304" s="15" t="s">
        <v>403</v>
      </c>
      <c r="F304" s="25">
        <v>113</v>
      </c>
      <c r="G304" s="26">
        <v>345186.78</v>
      </c>
      <c r="H304" s="26">
        <v>36898.629999999997</v>
      </c>
      <c r="I304" s="26">
        <v>382085.41000000003</v>
      </c>
    </row>
    <row r="305" spans="2:9" s="5" customFormat="1" ht="19.899999999999999" customHeight="1" x14ac:dyDescent="0.25">
      <c r="B305" s="55">
        <v>3</v>
      </c>
      <c r="C305" s="56"/>
      <c r="D305" s="6" t="s">
        <v>7</v>
      </c>
      <c r="E305" s="15" t="s">
        <v>404</v>
      </c>
      <c r="F305" s="25">
        <v>360</v>
      </c>
      <c r="G305" s="26">
        <v>958968.44</v>
      </c>
      <c r="H305" s="26">
        <v>241773.91</v>
      </c>
      <c r="I305" s="26">
        <v>1200742.3499999999</v>
      </c>
    </row>
    <row r="306" spans="2:9" s="5" customFormat="1" ht="19.899999999999999" customHeight="1" x14ac:dyDescent="0.25">
      <c r="B306" s="55">
        <v>4</v>
      </c>
      <c r="C306" s="56"/>
      <c r="D306" s="6" t="s">
        <v>7</v>
      </c>
      <c r="E306" s="15" t="s">
        <v>405</v>
      </c>
      <c r="F306" s="25">
        <v>1341</v>
      </c>
      <c r="G306" s="26">
        <v>3483062.76</v>
      </c>
      <c r="H306" s="26">
        <v>1359122.06</v>
      </c>
      <c r="I306" s="26">
        <v>4842184.82</v>
      </c>
    </row>
    <row r="307" spans="2:9" s="5" customFormat="1" ht="19.899999999999999" customHeight="1" x14ac:dyDescent="0.25">
      <c r="B307" s="55">
        <v>5</v>
      </c>
      <c r="C307" s="56"/>
      <c r="D307" s="6" t="s">
        <v>7</v>
      </c>
      <c r="E307" s="15" t="s">
        <v>406</v>
      </c>
      <c r="F307" s="25">
        <v>1861</v>
      </c>
      <c r="G307" s="26">
        <v>3343850.5</v>
      </c>
      <c r="H307" s="26">
        <v>1653447.14</v>
      </c>
      <c r="I307" s="26">
        <v>4997297.6399999997</v>
      </c>
    </row>
    <row r="308" spans="2:9" s="5" customFormat="1" ht="19.899999999999999" customHeight="1" x14ac:dyDescent="0.25">
      <c r="B308" s="55">
        <v>6</v>
      </c>
      <c r="C308" s="56"/>
      <c r="D308" s="12" t="s">
        <v>16</v>
      </c>
      <c r="E308" s="15" t="s">
        <v>408</v>
      </c>
      <c r="F308" s="25">
        <v>79</v>
      </c>
      <c r="G308" s="26">
        <v>69678.33</v>
      </c>
      <c r="H308" s="26">
        <v>30447.4</v>
      </c>
      <c r="I308" s="26">
        <v>100125.73000000001</v>
      </c>
    </row>
    <row r="309" spans="2:9" s="5" customFormat="1" ht="19.899999999999999" customHeight="1" x14ac:dyDescent="0.25">
      <c r="B309" s="55">
        <v>7</v>
      </c>
      <c r="C309" s="56"/>
      <c r="D309" s="12" t="s">
        <v>279</v>
      </c>
      <c r="E309" s="15" t="s">
        <v>409</v>
      </c>
      <c r="F309" s="25">
        <v>108</v>
      </c>
      <c r="G309" s="26">
        <v>277754.09999999998</v>
      </c>
      <c r="H309" s="26">
        <v>19938.669999999998</v>
      </c>
      <c r="I309" s="26">
        <v>297692.76999999996</v>
      </c>
    </row>
    <row r="310" spans="2:9" s="5" customFormat="1" ht="19.899999999999999" customHeight="1" x14ac:dyDescent="0.25">
      <c r="B310" s="55">
        <v>8</v>
      </c>
      <c r="C310" s="56"/>
      <c r="D310" s="12" t="s">
        <v>48</v>
      </c>
      <c r="E310" s="15" t="s">
        <v>410</v>
      </c>
      <c r="F310" s="25">
        <v>118</v>
      </c>
      <c r="G310" s="26">
        <v>88404.29</v>
      </c>
      <c r="H310" s="26">
        <v>89362.99</v>
      </c>
      <c r="I310" s="26">
        <v>177767.28</v>
      </c>
    </row>
    <row r="311" spans="2:9" s="5" customFormat="1" ht="19.899999999999999" customHeight="1" x14ac:dyDescent="0.25">
      <c r="B311" s="55">
        <v>9</v>
      </c>
      <c r="C311" s="56"/>
      <c r="D311" s="14" t="s">
        <v>334</v>
      </c>
      <c r="E311" s="15" t="s">
        <v>411</v>
      </c>
      <c r="F311" s="25">
        <v>211</v>
      </c>
      <c r="G311" s="26">
        <v>408950.96</v>
      </c>
      <c r="H311" s="26">
        <v>134242.28</v>
      </c>
      <c r="I311" s="26">
        <v>543193.24</v>
      </c>
    </row>
    <row r="312" spans="2:9" s="5" customFormat="1" ht="19.899999999999999" customHeight="1" x14ac:dyDescent="0.25">
      <c r="B312" s="55">
        <v>10</v>
      </c>
      <c r="C312" s="56"/>
      <c r="D312" s="14" t="s">
        <v>183</v>
      </c>
      <c r="E312" s="15" t="s">
        <v>412</v>
      </c>
      <c r="F312" s="25">
        <v>31</v>
      </c>
      <c r="G312" s="26">
        <v>79197.58</v>
      </c>
      <c r="H312" s="26">
        <v>34224.43</v>
      </c>
      <c r="I312" s="26">
        <v>113422.01000000001</v>
      </c>
    </row>
    <row r="313" spans="2:9" s="5" customFormat="1" ht="19.899999999999999" customHeight="1" x14ac:dyDescent="0.25">
      <c r="B313" s="55">
        <v>11</v>
      </c>
      <c r="C313" s="56"/>
      <c r="D313" s="14" t="s">
        <v>183</v>
      </c>
      <c r="E313" s="15" t="s">
        <v>413</v>
      </c>
      <c r="F313" s="25">
        <v>381</v>
      </c>
      <c r="G313" s="26">
        <v>968407.41</v>
      </c>
      <c r="H313" s="26">
        <v>337957.25</v>
      </c>
      <c r="I313" s="26">
        <v>1306364.6600000001</v>
      </c>
    </row>
    <row r="314" spans="2:9" s="5" customFormat="1" ht="19.899999999999999" customHeight="1" x14ac:dyDescent="0.25">
      <c r="B314" s="55">
        <v>12</v>
      </c>
      <c r="C314" s="56"/>
      <c r="D314" s="12" t="s">
        <v>94</v>
      </c>
      <c r="E314" s="15" t="s">
        <v>415</v>
      </c>
      <c r="F314" s="25">
        <v>51</v>
      </c>
      <c r="G314" s="26">
        <v>135457.69</v>
      </c>
      <c r="H314" s="26">
        <v>31912.06</v>
      </c>
      <c r="I314" s="26">
        <v>167369.75</v>
      </c>
    </row>
    <row r="315" spans="2:9" s="5" customFormat="1" ht="19.899999999999999" customHeight="1" x14ac:dyDescent="0.25">
      <c r="B315" s="55">
        <v>13</v>
      </c>
      <c r="C315" s="56"/>
      <c r="D315" s="14" t="s">
        <v>105</v>
      </c>
      <c r="E315" s="15" t="s">
        <v>416</v>
      </c>
      <c r="F315" s="25">
        <v>1139</v>
      </c>
      <c r="G315" s="26">
        <v>2633710.83</v>
      </c>
      <c r="H315" s="26">
        <v>1211749.3400000001</v>
      </c>
      <c r="I315" s="26">
        <v>3845460.17</v>
      </c>
    </row>
    <row r="316" spans="2:9" s="5" customFormat="1" ht="19.899999999999999" customHeight="1" x14ac:dyDescent="0.25">
      <c r="B316" s="55">
        <v>14</v>
      </c>
      <c r="C316" s="56"/>
      <c r="D316" s="14" t="s">
        <v>105</v>
      </c>
      <c r="E316" s="15" t="s">
        <v>417</v>
      </c>
      <c r="F316" s="25">
        <v>50</v>
      </c>
      <c r="G316" s="26">
        <v>74000</v>
      </c>
      <c r="H316" s="26">
        <v>83000</v>
      </c>
      <c r="I316" s="26">
        <v>157000</v>
      </c>
    </row>
    <row r="317" spans="2:9" s="5" customFormat="1" ht="19.899999999999999" customHeight="1" x14ac:dyDescent="0.25">
      <c r="B317" s="55">
        <v>15</v>
      </c>
      <c r="C317" s="56"/>
      <c r="D317" s="12" t="s">
        <v>109</v>
      </c>
      <c r="E317" s="15" t="s">
        <v>418</v>
      </c>
      <c r="F317" s="25">
        <v>334</v>
      </c>
      <c r="G317" s="26">
        <v>851755.25</v>
      </c>
      <c r="H317" s="26">
        <v>165270.67000000001</v>
      </c>
      <c r="I317" s="26">
        <v>1017025.92</v>
      </c>
    </row>
    <row r="318" spans="2:9" s="5" customFormat="1" ht="19.899999999999999" customHeight="1" x14ac:dyDescent="0.25">
      <c r="B318" s="55">
        <v>16</v>
      </c>
      <c r="C318" s="56"/>
      <c r="D318" s="12" t="s">
        <v>131</v>
      </c>
      <c r="E318" s="15" t="s">
        <v>419</v>
      </c>
      <c r="F318" s="25">
        <v>697</v>
      </c>
      <c r="G318" s="26">
        <v>1734017.61</v>
      </c>
      <c r="H318" s="26">
        <v>289860.71999999997</v>
      </c>
      <c r="I318" s="26">
        <v>2023878.33</v>
      </c>
    </row>
    <row r="319" spans="2:9" s="5" customFormat="1" ht="19.899999999999999" customHeight="1" x14ac:dyDescent="0.25">
      <c r="B319" s="55">
        <v>17</v>
      </c>
      <c r="C319" s="56"/>
      <c r="D319" s="12" t="s">
        <v>136</v>
      </c>
      <c r="E319" s="15" t="s">
        <v>420</v>
      </c>
      <c r="F319" s="25">
        <v>47</v>
      </c>
      <c r="G319" s="26">
        <v>113349.47</v>
      </c>
      <c r="H319" s="26">
        <v>15246.69</v>
      </c>
      <c r="I319" s="26">
        <v>128596.16</v>
      </c>
    </row>
    <row r="320" spans="2:9" s="5" customFormat="1" ht="19.899999999999999" customHeight="1" x14ac:dyDescent="0.25">
      <c r="B320" s="55">
        <v>18</v>
      </c>
      <c r="C320" s="56"/>
      <c r="D320" s="12" t="s">
        <v>145</v>
      </c>
      <c r="E320" s="15" t="s">
        <v>421</v>
      </c>
      <c r="F320" s="25">
        <v>719</v>
      </c>
      <c r="G320" s="26">
        <v>1905513.12</v>
      </c>
      <c r="H320" s="26">
        <v>511792.65</v>
      </c>
      <c r="I320" s="26">
        <v>2417305.77</v>
      </c>
    </row>
    <row r="321" spans="2:9" s="5" customFormat="1" ht="19.899999999999999" customHeight="1" x14ac:dyDescent="0.25">
      <c r="B321" s="55">
        <v>19</v>
      </c>
      <c r="C321" s="56"/>
      <c r="D321" s="14" t="s">
        <v>157</v>
      </c>
      <c r="E321" s="15" t="s">
        <v>422</v>
      </c>
      <c r="F321" s="25">
        <v>530</v>
      </c>
      <c r="G321" s="26">
        <v>1591173.99</v>
      </c>
      <c r="H321" s="26">
        <v>355055.77</v>
      </c>
      <c r="I321" s="26">
        <v>1946229.76</v>
      </c>
    </row>
    <row r="322" spans="2:9" s="5" customFormat="1" ht="19.899999999999999" customHeight="1" x14ac:dyDescent="0.25">
      <c r="B322" s="55">
        <v>20</v>
      </c>
      <c r="C322" s="56"/>
      <c r="D322" s="12" t="s">
        <v>326</v>
      </c>
      <c r="E322" s="15" t="s">
        <v>423</v>
      </c>
      <c r="F322" s="25">
        <v>36</v>
      </c>
      <c r="G322" s="26">
        <v>128572.97</v>
      </c>
      <c r="H322" s="26">
        <v>65074.75</v>
      </c>
      <c r="I322" s="26">
        <v>193647.72</v>
      </c>
    </row>
    <row r="323" spans="2:9" s="5" customFormat="1" ht="19.899999999999999" customHeight="1" x14ac:dyDescent="0.25">
      <c r="B323" s="55">
        <v>21</v>
      </c>
      <c r="C323" s="56"/>
      <c r="D323" s="12" t="s">
        <v>326</v>
      </c>
      <c r="E323" s="15" t="s">
        <v>424</v>
      </c>
      <c r="F323" s="25">
        <v>98</v>
      </c>
      <c r="G323" s="26">
        <v>233549.34</v>
      </c>
      <c r="H323" s="26">
        <v>11113.69</v>
      </c>
      <c r="I323" s="26">
        <v>244663.03</v>
      </c>
    </row>
    <row r="324" spans="2:9" s="5" customFormat="1" ht="19.899999999999999" customHeight="1" x14ac:dyDescent="0.25">
      <c r="B324" s="55">
        <v>22</v>
      </c>
      <c r="C324" s="56"/>
      <c r="D324" s="12" t="s">
        <v>326</v>
      </c>
      <c r="E324" s="15" t="s">
        <v>425</v>
      </c>
      <c r="F324" s="25">
        <v>1223</v>
      </c>
      <c r="G324" s="26">
        <v>3043149.38</v>
      </c>
      <c r="H324" s="26">
        <v>797030.93</v>
      </c>
      <c r="I324" s="26">
        <v>3840180.31</v>
      </c>
    </row>
    <row r="325" spans="2:9" s="5" customFormat="1" ht="19.899999999999999" customHeight="1" x14ac:dyDescent="0.25">
      <c r="B325" s="55">
        <v>23</v>
      </c>
      <c r="C325" s="56"/>
      <c r="D325" s="12" t="s">
        <v>159</v>
      </c>
      <c r="E325" s="15" t="s">
        <v>426</v>
      </c>
      <c r="F325" s="25">
        <v>309</v>
      </c>
      <c r="G325" s="26">
        <v>805182.47</v>
      </c>
      <c r="H325" s="26">
        <v>393724.68</v>
      </c>
      <c r="I325" s="26">
        <v>1198907.1499999999</v>
      </c>
    </row>
    <row r="326" spans="2:9" s="5" customFormat="1" ht="19.899999999999999" customHeight="1" x14ac:dyDescent="0.25">
      <c r="B326" s="55">
        <v>24</v>
      </c>
      <c r="C326" s="56"/>
      <c r="D326" s="12" t="s">
        <v>159</v>
      </c>
      <c r="E326" s="15" t="s">
        <v>427</v>
      </c>
      <c r="F326" s="25">
        <v>1550</v>
      </c>
      <c r="G326" s="26">
        <v>4087308.46</v>
      </c>
      <c r="H326" s="26">
        <v>1375794.67</v>
      </c>
      <c r="I326" s="26">
        <v>5463103.1299999999</v>
      </c>
    </row>
    <row r="327" spans="2:9" s="5" customFormat="1" ht="19.899999999999999" customHeight="1" x14ac:dyDescent="0.25">
      <c r="B327" s="55">
        <v>25</v>
      </c>
      <c r="C327" s="56"/>
      <c r="D327" s="12" t="s">
        <v>428</v>
      </c>
      <c r="E327" s="15" t="s">
        <v>65</v>
      </c>
      <c r="F327" s="25">
        <v>94</v>
      </c>
      <c r="G327" s="26">
        <v>217149.51</v>
      </c>
      <c r="H327" s="26">
        <v>13491.41</v>
      </c>
      <c r="I327" s="26">
        <v>230640.92</v>
      </c>
    </row>
    <row r="328" spans="2:9" s="11" customFormat="1" ht="18.75" x14ac:dyDescent="0.3">
      <c r="B328" s="41" t="s">
        <v>429</v>
      </c>
      <c r="C328" s="42"/>
      <c r="D328" s="54">
        <v>14</v>
      </c>
      <c r="E328" s="42"/>
      <c r="F328" s="13">
        <f>SUM(F329:F342)</f>
        <v>7145</v>
      </c>
      <c r="G328" s="10">
        <f t="shared" ref="G328:I328" si="8">SUM(G329:G342)</f>
        <v>19315524.110000003</v>
      </c>
      <c r="H328" s="10">
        <f t="shared" si="8"/>
        <v>4787266.38</v>
      </c>
      <c r="I328" s="10">
        <f t="shared" si="8"/>
        <v>24102790.489999998</v>
      </c>
    </row>
    <row r="329" spans="2:9" s="5" customFormat="1" ht="19.899999999999999" customHeight="1" x14ac:dyDescent="0.25">
      <c r="B329" s="57">
        <v>1</v>
      </c>
      <c r="C329" s="58"/>
      <c r="D329" s="12" t="s">
        <v>21</v>
      </c>
      <c r="E329" s="15" t="s">
        <v>430</v>
      </c>
      <c r="F329" s="25">
        <v>31</v>
      </c>
      <c r="G329" s="26">
        <v>99637.26</v>
      </c>
      <c r="H329" s="26">
        <v>18476.62</v>
      </c>
      <c r="I329" s="26">
        <v>118113.87999999999</v>
      </c>
    </row>
    <row r="330" spans="2:9" s="5" customFormat="1" ht="19.899999999999999" customHeight="1" x14ac:dyDescent="0.25">
      <c r="B330" s="57">
        <v>2</v>
      </c>
      <c r="C330" s="58"/>
      <c r="D330" s="14" t="s">
        <v>23</v>
      </c>
      <c r="E330" s="15" t="s">
        <v>431</v>
      </c>
      <c r="F330" s="25">
        <v>1149</v>
      </c>
      <c r="G330" s="26">
        <v>3966975.73</v>
      </c>
      <c r="H330" s="26">
        <v>859577.76</v>
      </c>
      <c r="I330" s="26">
        <v>4826553.49</v>
      </c>
    </row>
    <row r="331" spans="2:9" s="5" customFormat="1" ht="19.899999999999999" customHeight="1" x14ac:dyDescent="0.25">
      <c r="B331" s="57">
        <v>3</v>
      </c>
      <c r="C331" s="58"/>
      <c r="D331" s="12" t="s">
        <v>25</v>
      </c>
      <c r="E331" s="15" t="s">
        <v>432</v>
      </c>
      <c r="F331" s="25">
        <v>1285</v>
      </c>
      <c r="G331" s="26">
        <v>3534674.06</v>
      </c>
      <c r="H331" s="26">
        <v>1115854.27</v>
      </c>
      <c r="I331" s="26">
        <v>4650528.33</v>
      </c>
    </row>
    <row r="332" spans="2:9" s="5" customFormat="1" ht="19.899999999999999" customHeight="1" x14ac:dyDescent="0.25">
      <c r="B332" s="57">
        <v>4</v>
      </c>
      <c r="C332" s="58"/>
      <c r="D332" s="12" t="s">
        <v>52</v>
      </c>
      <c r="E332" s="15" t="s">
        <v>433</v>
      </c>
      <c r="F332" s="25">
        <v>640</v>
      </c>
      <c r="G332" s="26">
        <v>1661001</v>
      </c>
      <c r="H332" s="26">
        <v>432731</v>
      </c>
      <c r="I332" s="26">
        <v>2093732</v>
      </c>
    </row>
    <row r="333" spans="2:9" s="5" customFormat="1" ht="19.899999999999999" customHeight="1" x14ac:dyDescent="0.25">
      <c r="B333" s="57">
        <v>5</v>
      </c>
      <c r="C333" s="58"/>
      <c r="D333" s="14" t="s">
        <v>89</v>
      </c>
      <c r="E333" s="15" t="s">
        <v>434</v>
      </c>
      <c r="F333" s="25">
        <v>403</v>
      </c>
      <c r="G333" s="26">
        <v>729842.79</v>
      </c>
      <c r="H333" s="26">
        <v>368651.35</v>
      </c>
      <c r="I333" s="26">
        <v>1098494.1400000001</v>
      </c>
    </row>
    <row r="334" spans="2:9" s="5" customFormat="1" ht="19.899999999999999" customHeight="1" x14ac:dyDescent="0.25">
      <c r="B334" s="57">
        <v>6</v>
      </c>
      <c r="C334" s="58"/>
      <c r="D334" s="12" t="s">
        <v>94</v>
      </c>
      <c r="E334" s="15" t="s">
        <v>435</v>
      </c>
      <c r="F334" s="25">
        <v>690</v>
      </c>
      <c r="G334" s="26">
        <v>1876445.37</v>
      </c>
      <c r="H334" s="26">
        <v>534140.74</v>
      </c>
      <c r="I334" s="26">
        <v>2410586.1100000003</v>
      </c>
    </row>
    <row r="335" spans="2:9" s="5" customFormat="1" ht="19.899999999999999" customHeight="1" x14ac:dyDescent="0.25">
      <c r="B335" s="57">
        <v>7</v>
      </c>
      <c r="C335" s="58"/>
      <c r="D335" s="12" t="s">
        <v>101</v>
      </c>
      <c r="E335" s="15" t="s">
        <v>1037</v>
      </c>
      <c r="F335" s="25">
        <v>1590</v>
      </c>
      <c r="G335" s="26">
        <v>3849732.71</v>
      </c>
      <c r="H335" s="26">
        <v>507386.1</v>
      </c>
      <c r="I335" s="26">
        <v>4357118.8099999996</v>
      </c>
    </row>
    <row r="336" spans="2:9" s="5" customFormat="1" ht="19.899999999999999" customHeight="1" x14ac:dyDescent="0.25">
      <c r="B336" s="57">
        <v>8</v>
      </c>
      <c r="C336" s="58"/>
      <c r="D336" s="14" t="s">
        <v>105</v>
      </c>
      <c r="E336" s="15" t="s">
        <v>436</v>
      </c>
      <c r="F336" s="25">
        <v>690</v>
      </c>
      <c r="G336" s="26">
        <v>1808835.17</v>
      </c>
      <c r="H336" s="26">
        <v>621466.81000000006</v>
      </c>
      <c r="I336" s="26">
        <v>2430301.98</v>
      </c>
    </row>
    <row r="337" spans="2:9" s="5" customFormat="1" ht="19.899999999999999" customHeight="1" x14ac:dyDescent="0.25">
      <c r="B337" s="57">
        <v>9</v>
      </c>
      <c r="C337" s="58"/>
      <c r="D337" s="14" t="s">
        <v>116</v>
      </c>
      <c r="E337" s="15" t="s">
        <v>437</v>
      </c>
      <c r="F337" s="25">
        <v>156</v>
      </c>
      <c r="G337" s="26">
        <v>430204.54</v>
      </c>
      <c r="H337" s="26">
        <v>80668.53</v>
      </c>
      <c r="I337" s="26">
        <v>510873.06999999995</v>
      </c>
    </row>
    <row r="338" spans="2:9" s="5" customFormat="1" ht="19.899999999999999" customHeight="1" x14ac:dyDescent="0.25">
      <c r="B338" s="57">
        <v>10</v>
      </c>
      <c r="C338" s="58"/>
      <c r="D338" s="14" t="s">
        <v>138</v>
      </c>
      <c r="E338" s="15" t="s">
        <v>438</v>
      </c>
      <c r="F338" s="25">
        <v>97</v>
      </c>
      <c r="G338" s="26">
        <v>236597</v>
      </c>
      <c r="H338" s="26">
        <v>17763</v>
      </c>
      <c r="I338" s="26">
        <v>254360</v>
      </c>
    </row>
    <row r="339" spans="2:9" s="5" customFormat="1" ht="19.899999999999999" customHeight="1" x14ac:dyDescent="0.25">
      <c r="B339" s="57">
        <v>11</v>
      </c>
      <c r="C339" s="58"/>
      <c r="D339" s="12" t="s">
        <v>143</v>
      </c>
      <c r="E339" s="15" t="s">
        <v>439</v>
      </c>
      <c r="F339" s="25">
        <v>91</v>
      </c>
      <c r="G339" s="26">
        <v>220616.28</v>
      </c>
      <c r="H339" s="26">
        <v>31070.76</v>
      </c>
      <c r="I339" s="26">
        <v>251687.04000000001</v>
      </c>
    </row>
    <row r="340" spans="2:9" s="5" customFormat="1" ht="19.899999999999999" customHeight="1" x14ac:dyDescent="0.25">
      <c r="B340" s="57">
        <v>12</v>
      </c>
      <c r="C340" s="58"/>
      <c r="D340" s="14" t="s">
        <v>157</v>
      </c>
      <c r="E340" s="15" t="s">
        <v>65</v>
      </c>
      <c r="F340" s="25">
        <v>130</v>
      </c>
      <c r="G340" s="26">
        <v>342131.39</v>
      </c>
      <c r="H340" s="26">
        <v>44100.800000000003</v>
      </c>
      <c r="I340" s="26">
        <v>386232.19</v>
      </c>
    </row>
    <row r="341" spans="2:9" s="5" customFormat="1" ht="19.899999999999999" customHeight="1" x14ac:dyDescent="0.25">
      <c r="B341" s="57">
        <v>13</v>
      </c>
      <c r="C341" s="58"/>
      <c r="D341" s="12" t="s">
        <v>159</v>
      </c>
      <c r="E341" s="15" t="s">
        <v>440</v>
      </c>
      <c r="F341" s="25">
        <v>67</v>
      </c>
      <c r="G341" s="26">
        <v>210222.98</v>
      </c>
      <c r="H341" s="26">
        <v>95783.59</v>
      </c>
      <c r="I341" s="26">
        <v>306006.57</v>
      </c>
    </row>
    <row r="342" spans="2:9" s="5" customFormat="1" ht="19.899999999999999" customHeight="1" x14ac:dyDescent="0.25">
      <c r="B342" s="57">
        <v>14</v>
      </c>
      <c r="C342" s="58"/>
      <c r="D342" s="12" t="s">
        <v>428</v>
      </c>
      <c r="E342" s="15" t="s">
        <v>441</v>
      </c>
      <c r="F342" s="25">
        <v>126</v>
      </c>
      <c r="G342" s="26">
        <v>348607.83</v>
      </c>
      <c r="H342" s="26">
        <v>59595.05</v>
      </c>
      <c r="I342" s="26">
        <v>408202.88</v>
      </c>
    </row>
    <row r="343" spans="2:9" s="11" customFormat="1" ht="18.75" x14ac:dyDescent="0.3">
      <c r="B343" s="41" t="s">
        <v>442</v>
      </c>
      <c r="C343" s="42"/>
      <c r="D343" s="54">
        <v>27</v>
      </c>
      <c r="E343" s="42"/>
      <c r="F343" s="13">
        <f>SUM(F344:F370)</f>
        <v>8306</v>
      </c>
      <c r="G343" s="10">
        <f t="shared" ref="G343:I343" si="9">SUM(G344:G370)</f>
        <v>20972504.93</v>
      </c>
      <c r="H343" s="10">
        <f t="shared" si="9"/>
        <v>5754807.1500000004</v>
      </c>
      <c r="I343" s="10">
        <f t="shared" si="9"/>
        <v>26727312.080000006</v>
      </c>
    </row>
    <row r="344" spans="2:9" s="5" customFormat="1" ht="19.899999999999999" customHeight="1" x14ac:dyDescent="0.25">
      <c r="B344" s="55">
        <v>1</v>
      </c>
      <c r="C344" s="56"/>
      <c r="D344" s="18" t="s">
        <v>9</v>
      </c>
      <c r="E344" s="15" t="s">
        <v>443</v>
      </c>
      <c r="F344" s="25">
        <v>165</v>
      </c>
      <c r="G344" s="26">
        <v>461628.33</v>
      </c>
      <c r="H344" s="26">
        <v>63918.91</v>
      </c>
      <c r="I344" s="26">
        <v>525547.24</v>
      </c>
    </row>
    <row r="345" spans="2:9" s="5" customFormat="1" ht="19.899999999999999" customHeight="1" x14ac:dyDescent="0.25">
      <c r="B345" s="55">
        <v>2</v>
      </c>
      <c r="C345" s="56"/>
      <c r="D345" s="12" t="s">
        <v>21</v>
      </c>
      <c r="E345" s="15" t="s">
        <v>444</v>
      </c>
      <c r="F345" s="25">
        <v>38</v>
      </c>
      <c r="G345" s="26">
        <v>89050.41</v>
      </c>
      <c r="H345" s="26">
        <v>5604</v>
      </c>
      <c r="I345" s="26">
        <v>94654.41</v>
      </c>
    </row>
    <row r="346" spans="2:9" s="5" customFormat="1" ht="19.899999999999999" customHeight="1" x14ac:dyDescent="0.25">
      <c r="B346" s="55">
        <v>3</v>
      </c>
      <c r="C346" s="56"/>
      <c r="D346" s="12" t="s">
        <v>21</v>
      </c>
      <c r="E346" s="15" t="s">
        <v>445</v>
      </c>
      <c r="F346" s="25">
        <v>107</v>
      </c>
      <c r="G346" s="26">
        <v>278682</v>
      </c>
      <c r="H346" s="26">
        <v>28160</v>
      </c>
      <c r="I346" s="26">
        <v>306842</v>
      </c>
    </row>
    <row r="347" spans="2:9" s="5" customFormat="1" ht="19.899999999999999" customHeight="1" x14ac:dyDescent="0.25">
      <c r="B347" s="55">
        <v>4</v>
      </c>
      <c r="C347" s="56"/>
      <c r="D347" s="12" t="s">
        <v>21</v>
      </c>
      <c r="E347" s="15" t="s">
        <v>446</v>
      </c>
      <c r="F347" s="25">
        <v>909</v>
      </c>
      <c r="G347" s="26">
        <v>3531107</v>
      </c>
      <c r="H347" s="26">
        <v>582757</v>
      </c>
      <c r="I347" s="26">
        <v>4113864</v>
      </c>
    </row>
    <row r="348" spans="2:9" s="5" customFormat="1" ht="19.899999999999999" customHeight="1" x14ac:dyDescent="0.25">
      <c r="B348" s="55">
        <v>5</v>
      </c>
      <c r="C348" s="56"/>
      <c r="D348" s="14" t="s">
        <v>37</v>
      </c>
      <c r="E348" s="15" t="s">
        <v>447</v>
      </c>
      <c r="F348" s="25">
        <v>43</v>
      </c>
      <c r="G348" s="26">
        <v>104352.52</v>
      </c>
      <c r="H348" s="26">
        <v>14202.21</v>
      </c>
      <c r="I348" s="26">
        <v>118554.73000000001</v>
      </c>
    </row>
    <row r="349" spans="2:9" s="5" customFormat="1" ht="19.899999999999999" customHeight="1" x14ac:dyDescent="0.25">
      <c r="B349" s="55">
        <v>6</v>
      </c>
      <c r="C349" s="56"/>
      <c r="D349" s="14" t="s">
        <v>37</v>
      </c>
      <c r="E349" s="15" t="s">
        <v>448</v>
      </c>
      <c r="F349" s="25">
        <v>134</v>
      </c>
      <c r="G349" s="26">
        <v>370465.46</v>
      </c>
      <c r="H349" s="26">
        <v>119584.47</v>
      </c>
      <c r="I349" s="26">
        <v>490049.93000000005</v>
      </c>
    </row>
    <row r="350" spans="2:9" s="5" customFormat="1" ht="19.899999999999999" customHeight="1" x14ac:dyDescent="0.25">
      <c r="B350" s="55">
        <v>7</v>
      </c>
      <c r="C350" s="56"/>
      <c r="D350" s="14" t="s">
        <v>37</v>
      </c>
      <c r="E350" s="15" t="s">
        <v>449</v>
      </c>
      <c r="F350" s="25">
        <v>78</v>
      </c>
      <c r="G350" s="26">
        <v>193278.1</v>
      </c>
      <c r="H350" s="26">
        <v>17474.72</v>
      </c>
      <c r="I350" s="26">
        <v>210752.82</v>
      </c>
    </row>
    <row r="351" spans="2:9" s="5" customFormat="1" ht="19.899999999999999" customHeight="1" x14ac:dyDescent="0.25">
      <c r="B351" s="55">
        <v>8</v>
      </c>
      <c r="C351" s="56"/>
      <c r="D351" s="14" t="s">
        <v>37</v>
      </c>
      <c r="E351" s="15" t="s">
        <v>450</v>
      </c>
      <c r="F351" s="25">
        <v>45</v>
      </c>
      <c r="G351" s="26">
        <v>98614.29</v>
      </c>
      <c r="H351" s="26">
        <v>23969.78</v>
      </c>
      <c r="I351" s="26">
        <v>122584.06999999999</v>
      </c>
    </row>
    <row r="352" spans="2:9" s="5" customFormat="1" ht="19.899999999999999" customHeight="1" x14ac:dyDescent="0.25">
      <c r="B352" s="55">
        <v>9</v>
      </c>
      <c r="C352" s="56"/>
      <c r="D352" s="14" t="s">
        <v>37</v>
      </c>
      <c r="E352" s="15" t="s">
        <v>451</v>
      </c>
      <c r="F352" s="25">
        <v>324</v>
      </c>
      <c r="G352" s="26">
        <v>253696.4</v>
      </c>
      <c r="H352" s="26">
        <v>29003.62</v>
      </c>
      <c r="I352" s="26">
        <v>282700.02</v>
      </c>
    </row>
    <row r="353" spans="2:9" s="5" customFormat="1" ht="19.899999999999999" customHeight="1" x14ac:dyDescent="0.25">
      <c r="B353" s="55">
        <v>10</v>
      </c>
      <c r="C353" s="56"/>
      <c r="D353" s="14" t="s">
        <v>37</v>
      </c>
      <c r="E353" s="15" t="s">
        <v>452</v>
      </c>
      <c r="F353" s="25">
        <v>515</v>
      </c>
      <c r="G353" s="26">
        <v>1336989.8899999999</v>
      </c>
      <c r="H353" s="26">
        <v>459023.03</v>
      </c>
      <c r="I353" s="26">
        <v>1796012.92</v>
      </c>
    </row>
    <row r="354" spans="2:9" s="5" customFormat="1" ht="19.899999999999999" customHeight="1" x14ac:dyDescent="0.25">
      <c r="B354" s="55">
        <v>11</v>
      </c>
      <c r="C354" s="56"/>
      <c r="D354" s="14" t="s">
        <v>37</v>
      </c>
      <c r="E354" s="15" t="s">
        <v>453</v>
      </c>
      <c r="F354" s="25">
        <v>956</v>
      </c>
      <c r="G354" s="26">
        <v>1712882.9</v>
      </c>
      <c r="H354" s="26">
        <v>1609857.41</v>
      </c>
      <c r="I354" s="26">
        <v>3322740.3099999996</v>
      </c>
    </row>
    <row r="355" spans="2:9" s="5" customFormat="1" ht="19.899999999999999" customHeight="1" x14ac:dyDescent="0.25">
      <c r="B355" s="55">
        <v>12</v>
      </c>
      <c r="C355" s="56"/>
      <c r="D355" s="12" t="s">
        <v>40</v>
      </c>
      <c r="E355" s="15" t="s">
        <v>454</v>
      </c>
      <c r="F355" s="25">
        <v>89</v>
      </c>
      <c r="G355" s="26">
        <v>239802.88</v>
      </c>
      <c r="H355" s="26">
        <v>78930.06</v>
      </c>
      <c r="I355" s="26">
        <v>318732.94</v>
      </c>
    </row>
    <row r="356" spans="2:9" s="5" customFormat="1" ht="19.899999999999999" customHeight="1" x14ac:dyDescent="0.25">
      <c r="B356" s="55">
        <v>13</v>
      </c>
      <c r="C356" s="56"/>
      <c r="D356" s="12" t="s">
        <v>52</v>
      </c>
      <c r="E356" s="15" t="s">
        <v>455</v>
      </c>
      <c r="F356" s="25">
        <v>68</v>
      </c>
      <c r="G356" s="26">
        <v>154533</v>
      </c>
      <c r="H356" s="26">
        <v>23745</v>
      </c>
      <c r="I356" s="26">
        <v>178278</v>
      </c>
    </row>
    <row r="357" spans="2:9" s="5" customFormat="1" ht="19.899999999999999" customHeight="1" x14ac:dyDescent="0.25">
      <c r="B357" s="55">
        <v>14</v>
      </c>
      <c r="C357" s="56"/>
      <c r="D357" s="14" t="s">
        <v>178</v>
      </c>
      <c r="E357" s="15" t="s">
        <v>456</v>
      </c>
      <c r="F357" s="25">
        <v>57</v>
      </c>
      <c r="G357" s="26">
        <v>146283.91</v>
      </c>
      <c r="H357" s="26">
        <v>32869.370000000003</v>
      </c>
      <c r="I357" s="26">
        <v>179153.28</v>
      </c>
    </row>
    <row r="358" spans="2:9" s="5" customFormat="1" ht="19.899999999999999" customHeight="1" x14ac:dyDescent="0.25">
      <c r="B358" s="55">
        <v>15</v>
      </c>
      <c r="C358" s="56"/>
      <c r="D358" s="14" t="s">
        <v>89</v>
      </c>
      <c r="E358" s="15" t="s">
        <v>459</v>
      </c>
      <c r="F358" s="25">
        <v>211</v>
      </c>
      <c r="G358" s="26">
        <v>513989.22</v>
      </c>
      <c r="H358" s="26">
        <v>126685.26</v>
      </c>
      <c r="I358" s="26">
        <v>640674.48</v>
      </c>
    </row>
    <row r="359" spans="2:9" s="5" customFormat="1" ht="19.899999999999999" customHeight="1" x14ac:dyDescent="0.25">
      <c r="B359" s="55">
        <v>16</v>
      </c>
      <c r="C359" s="56"/>
      <c r="D359" s="12" t="s">
        <v>99</v>
      </c>
      <c r="E359" s="15" t="s">
        <v>460</v>
      </c>
      <c r="F359" s="25">
        <v>245</v>
      </c>
      <c r="G359" s="26">
        <v>933803</v>
      </c>
      <c r="H359" s="26">
        <v>163095</v>
      </c>
      <c r="I359" s="26">
        <v>1096898</v>
      </c>
    </row>
    <row r="360" spans="2:9" s="5" customFormat="1" ht="19.899999999999999" customHeight="1" x14ac:dyDescent="0.25">
      <c r="B360" s="55">
        <v>17</v>
      </c>
      <c r="C360" s="56"/>
      <c r="D360" s="12" t="s">
        <v>103</v>
      </c>
      <c r="E360" s="15" t="s">
        <v>461</v>
      </c>
      <c r="F360" s="25">
        <v>60</v>
      </c>
      <c r="G360" s="26">
        <v>144436.18</v>
      </c>
      <c r="H360" s="26">
        <v>6191.38</v>
      </c>
      <c r="I360" s="26">
        <v>150627.56</v>
      </c>
    </row>
    <row r="361" spans="2:9" s="5" customFormat="1" ht="19.899999999999999" customHeight="1" x14ac:dyDescent="0.25">
      <c r="B361" s="55">
        <v>18</v>
      </c>
      <c r="C361" s="56"/>
      <c r="D361" s="12" t="s">
        <v>103</v>
      </c>
      <c r="E361" s="15" t="s">
        <v>462</v>
      </c>
      <c r="F361" s="25">
        <v>444</v>
      </c>
      <c r="G361" s="26">
        <v>1156621.51</v>
      </c>
      <c r="H361" s="26">
        <v>200287.23</v>
      </c>
      <c r="I361" s="26">
        <v>1356908.74</v>
      </c>
    </row>
    <row r="362" spans="2:9" s="5" customFormat="1" ht="19.899999999999999" customHeight="1" x14ac:dyDescent="0.25">
      <c r="B362" s="55">
        <v>19</v>
      </c>
      <c r="C362" s="56"/>
      <c r="D362" s="14" t="s">
        <v>128</v>
      </c>
      <c r="E362" s="15" t="s">
        <v>463</v>
      </c>
      <c r="F362" s="25">
        <v>645</v>
      </c>
      <c r="G362" s="26">
        <v>1693380.43</v>
      </c>
      <c r="H362" s="26">
        <v>461962.23999999999</v>
      </c>
      <c r="I362" s="26">
        <v>2155342.67</v>
      </c>
    </row>
    <row r="363" spans="2:9" s="5" customFormat="1" ht="19.899999999999999" customHeight="1" x14ac:dyDescent="0.25">
      <c r="B363" s="55">
        <v>20</v>
      </c>
      <c r="C363" s="56"/>
      <c r="D363" s="12" t="s">
        <v>265</v>
      </c>
      <c r="E363" s="15" t="s">
        <v>464</v>
      </c>
      <c r="F363" s="25">
        <v>64</v>
      </c>
      <c r="G363" s="26">
        <v>150409.62</v>
      </c>
      <c r="H363" s="26">
        <v>17252.93</v>
      </c>
      <c r="I363" s="26">
        <v>167662.54999999999</v>
      </c>
    </row>
    <row r="364" spans="2:9" s="5" customFormat="1" ht="19.899999999999999" customHeight="1" x14ac:dyDescent="0.25">
      <c r="B364" s="55">
        <v>21</v>
      </c>
      <c r="C364" s="56"/>
      <c r="D364" s="12" t="s">
        <v>265</v>
      </c>
      <c r="E364" s="15" t="s">
        <v>465</v>
      </c>
      <c r="F364" s="25">
        <v>66</v>
      </c>
      <c r="G364" s="26">
        <v>161788.28</v>
      </c>
      <c r="H364" s="26">
        <v>20805.14</v>
      </c>
      <c r="I364" s="26">
        <v>182593.41999999998</v>
      </c>
    </row>
    <row r="365" spans="2:9" s="5" customFormat="1" ht="19.899999999999999" customHeight="1" x14ac:dyDescent="0.25">
      <c r="B365" s="55">
        <v>22</v>
      </c>
      <c r="C365" s="56"/>
      <c r="D365" s="12" t="s">
        <v>265</v>
      </c>
      <c r="E365" s="15" t="s">
        <v>466</v>
      </c>
      <c r="F365" s="25">
        <v>86</v>
      </c>
      <c r="G365" s="26">
        <v>228153.37</v>
      </c>
      <c r="H365" s="26">
        <v>54439.32</v>
      </c>
      <c r="I365" s="26">
        <v>282592.69</v>
      </c>
    </row>
    <row r="366" spans="2:9" s="5" customFormat="1" ht="19.899999999999999" customHeight="1" x14ac:dyDescent="0.25">
      <c r="B366" s="55">
        <v>23</v>
      </c>
      <c r="C366" s="56"/>
      <c r="D366" s="12" t="s">
        <v>265</v>
      </c>
      <c r="E366" s="15" t="s">
        <v>467</v>
      </c>
      <c r="F366" s="25">
        <v>224</v>
      </c>
      <c r="G366" s="26">
        <v>548844.16</v>
      </c>
      <c r="H366" s="26">
        <v>99172.89</v>
      </c>
      <c r="I366" s="26">
        <v>648017.05000000005</v>
      </c>
    </row>
    <row r="367" spans="2:9" s="5" customFormat="1" ht="19.899999999999999" customHeight="1" x14ac:dyDescent="0.25">
      <c r="B367" s="55">
        <v>24</v>
      </c>
      <c r="C367" s="56"/>
      <c r="D367" s="12" t="s">
        <v>265</v>
      </c>
      <c r="E367" s="15" t="s">
        <v>468</v>
      </c>
      <c r="F367" s="25">
        <v>1093</v>
      </c>
      <c r="G367" s="26">
        <v>1916141.13</v>
      </c>
      <c r="H367" s="26">
        <v>824948.24</v>
      </c>
      <c r="I367" s="26">
        <v>2741089.37</v>
      </c>
    </row>
    <row r="368" spans="2:9" s="5" customFormat="1" ht="19.899999999999999" customHeight="1" x14ac:dyDescent="0.25">
      <c r="B368" s="55">
        <v>25</v>
      </c>
      <c r="C368" s="56"/>
      <c r="D368" s="14" t="s">
        <v>138</v>
      </c>
      <c r="E368" s="15" t="s">
        <v>469</v>
      </c>
      <c r="F368" s="25">
        <v>270</v>
      </c>
      <c r="G368" s="26">
        <v>811461</v>
      </c>
      <c r="H368" s="26">
        <v>145353</v>
      </c>
      <c r="I368" s="26">
        <v>956814</v>
      </c>
    </row>
    <row r="369" spans="2:9" s="5" customFormat="1" ht="19.899999999999999" customHeight="1" x14ac:dyDescent="0.25">
      <c r="B369" s="55">
        <v>26</v>
      </c>
      <c r="C369" s="56"/>
      <c r="D369" s="12" t="s">
        <v>155</v>
      </c>
      <c r="E369" s="15" t="s">
        <v>470</v>
      </c>
      <c r="F369" s="25">
        <v>1316</v>
      </c>
      <c r="G369" s="26">
        <v>3626939.08</v>
      </c>
      <c r="H369" s="26">
        <v>516235.29</v>
      </c>
      <c r="I369" s="26">
        <v>4143174.37</v>
      </c>
    </row>
    <row r="370" spans="2:9" s="5" customFormat="1" ht="19.899999999999999" customHeight="1" x14ac:dyDescent="0.25">
      <c r="B370" s="55">
        <v>27</v>
      </c>
      <c r="C370" s="56"/>
      <c r="D370" s="14" t="s">
        <v>157</v>
      </c>
      <c r="E370" s="15" t="s">
        <v>471</v>
      </c>
      <c r="F370" s="25">
        <v>54</v>
      </c>
      <c r="G370" s="26">
        <v>115170.86</v>
      </c>
      <c r="H370" s="26">
        <v>29279.65</v>
      </c>
      <c r="I370" s="26">
        <v>144450.51</v>
      </c>
    </row>
    <row r="371" spans="2:9" s="11" customFormat="1" ht="18.75" x14ac:dyDescent="0.3">
      <c r="B371" s="41" t="s">
        <v>472</v>
      </c>
      <c r="C371" s="42"/>
      <c r="D371" s="54">
        <v>11</v>
      </c>
      <c r="E371" s="42"/>
      <c r="F371" s="13">
        <f>SUM(F372:F382)</f>
        <v>3930</v>
      </c>
      <c r="G371" s="10">
        <f t="shared" ref="G371:I371" si="10">SUM(G372:G382)</f>
        <v>9817312.2400000002</v>
      </c>
      <c r="H371" s="10">
        <f t="shared" si="10"/>
        <v>3853739.15</v>
      </c>
      <c r="I371" s="10">
        <f t="shared" si="10"/>
        <v>13671051.390000001</v>
      </c>
    </row>
    <row r="372" spans="2:9" s="5" customFormat="1" ht="19.899999999999999" customHeight="1" x14ac:dyDescent="0.25">
      <c r="B372" s="55">
        <v>1</v>
      </c>
      <c r="C372" s="56"/>
      <c r="D372" s="18" t="s">
        <v>9</v>
      </c>
      <c r="E372" s="15" t="s">
        <v>473</v>
      </c>
      <c r="F372" s="25">
        <v>51</v>
      </c>
      <c r="G372" s="26">
        <v>160989.26</v>
      </c>
      <c r="H372" s="26">
        <v>16636.41</v>
      </c>
      <c r="I372" s="26">
        <v>177625.67</v>
      </c>
    </row>
    <row r="373" spans="2:9" s="5" customFormat="1" ht="19.899999999999999" customHeight="1" x14ac:dyDescent="0.25">
      <c r="B373" s="55">
        <v>2</v>
      </c>
      <c r="C373" s="56"/>
      <c r="D373" s="12" t="s">
        <v>21</v>
      </c>
      <c r="E373" s="15" t="s">
        <v>474</v>
      </c>
      <c r="F373" s="25">
        <v>55</v>
      </c>
      <c r="G373" s="26">
        <v>233453.22</v>
      </c>
      <c r="H373" s="26">
        <v>59928.24</v>
      </c>
      <c r="I373" s="26">
        <v>293381.46000000002</v>
      </c>
    </row>
    <row r="374" spans="2:9" s="5" customFormat="1" ht="19.899999999999999" customHeight="1" x14ac:dyDescent="0.25">
      <c r="B374" s="55">
        <v>3</v>
      </c>
      <c r="C374" s="56"/>
      <c r="D374" s="14" t="s">
        <v>23</v>
      </c>
      <c r="E374" s="15" t="s">
        <v>475</v>
      </c>
      <c r="F374" s="25">
        <v>240</v>
      </c>
      <c r="G374" s="26">
        <v>654075.93999999994</v>
      </c>
      <c r="H374" s="26">
        <v>204761.18</v>
      </c>
      <c r="I374" s="26">
        <v>858837.11999999988</v>
      </c>
    </row>
    <row r="375" spans="2:9" s="5" customFormat="1" ht="19.899999999999999" customHeight="1" x14ac:dyDescent="0.25">
      <c r="B375" s="55">
        <v>4</v>
      </c>
      <c r="C375" s="56"/>
      <c r="D375" s="12" t="s">
        <v>48</v>
      </c>
      <c r="E375" s="15" t="s">
        <v>476</v>
      </c>
      <c r="F375" s="25">
        <v>467</v>
      </c>
      <c r="G375" s="26">
        <v>396036.89</v>
      </c>
      <c r="H375" s="26">
        <v>332281.67</v>
      </c>
      <c r="I375" s="26">
        <v>728318.56</v>
      </c>
    </row>
    <row r="376" spans="2:9" s="5" customFormat="1" ht="19.899999999999999" customHeight="1" x14ac:dyDescent="0.25">
      <c r="B376" s="55">
        <v>5</v>
      </c>
      <c r="C376" s="56"/>
      <c r="D376" s="14" t="s">
        <v>178</v>
      </c>
      <c r="E376" s="15" t="s">
        <v>477</v>
      </c>
      <c r="F376" s="25">
        <v>29</v>
      </c>
      <c r="G376" s="26">
        <v>92361.41</v>
      </c>
      <c r="H376" s="26">
        <v>17348.61</v>
      </c>
      <c r="I376" s="26">
        <v>109710.02</v>
      </c>
    </row>
    <row r="377" spans="2:9" s="5" customFormat="1" ht="19.899999999999999" customHeight="1" x14ac:dyDescent="0.25">
      <c r="B377" s="55">
        <v>6</v>
      </c>
      <c r="C377" s="56"/>
      <c r="D377" s="14" t="s">
        <v>178</v>
      </c>
      <c r="E377" s="15" t="s">
        <v>478</v>
      </c>
      <c r="F377" s="25">
        <v>1035</v>
      </c>
      <c r="G377" s="26">
        <v>2448551.2400000002</v>
      </c>
      <c r="H377" s="26">
        <v>953075.16</v>
      </c>
      <c r="I377" s="26">
        <v>3401626.4000000004</v>
      </c>
    </row>
    <row r="378" spans="2:9" s="5" customFormat="1" ht="19.899999999999999" customHeight="1" x14ac:dyDescent="0.25">
      <c r="B378" s="55">
        <v>7</v>
      </c>
      <c r="C378" s="56"/>
      <c r="D378" s="14" t="s">
        <v>190</v>
      </c>
      <c r="E378" s="15" t="s">
        <v>480</v>
      </c>
      <c r="F378" s="25">
        <v>1206</v>
      </c>
      <c r="G378" s="26">
        <v>3333544.77</v>
      </c>
      <c r="H378" s="26">
        <v>1419332.73</v>
      </c>
      <c r="I378" s="26">
        <v>4752877.5</v>
      </c>
    </row>
    <row r="379" spans="2:9" s="5" customFormat="1" ht="19.899999999999999" customHeight="1" x14ac:dyDescent="0.25">
      <c r="B379" s="55">
        <v>8</v>
      </c>
      <c r="C379" s="56"/>
      <c r="D379" s="14" t="s">
        <v>305</v>
      </c>
      <c r="E379" s="15" t="s">
        <v>481</v>
      </c>
      <c r="F379" s="25">
        <v>351</v>
      </c>
      <c r="G379" s="26">
        <v>936820</v>
      </c>
      <c r="H379" s="26">
        <v>399850.55</v>
      </c>
      <c r="I379" s="26">
        <v>1336670.55</v>
      </c>
    </row>
    <row r="380" spans="2:9" s="5" customFormat="1" ht="19.899999999999999" customHeight="1" x14ac:dyDescent="0.25">
      <c r="B380" s="55">
        <v>9</v>
      </c>
      <c r="C380" s="56"/>
      <c r="D380" s="14" t="s">
        <v>124</v>
      </c>
      <c r="E380" s="15" t="s">
        <v>482</v>
      </c>
      <c r="F380" s="25">
        <v>230</v>
      </c>
      <c r="G380" s="26">
        <v>714616</v>
      </c>
      <c r="H380" s="26">
        <v>202769</v>
      </c>
      <c r="I380" s="26">
        <v>917385</v>
      </c>
    </row>
    <row r="381" spans="2:9" s="5" customFormat="1" ht="19.899999999999999" customHeight="1" x14ac:dyDescent="0.25">
      <c r="B381" s="55">
        <v>10</v>
      </c>
      <c r="C381" s="56"/>
      <c r="D381" s="12" t="s">
        <v>150</v>
      </c>
      <c r="E381" s="15" t="s">
        <v>483</v>
      </c>
      <c r="F381" s="25">
        <v>201</v>
      </c>
      <c r="G381" s="26">
        <v>595121.24</v>
      </c>
      <c r="H381" s="26">
        <v>216791.21000000002</v>
      </c>
      <c r="I381" s="26">
        <v>811912.45</v>
      </c>
    </row>
    <row r="382" spans="2:9" s="5" customFormat="1" ht="19.899999999999999" customHeight="1" x14ac:dyDescent="0.25">
      <c r="B382" s="55">
        <v>11</v>
      </c>
      <c r="C382" s="56"/>
      <c r="D382" s="12" t="s">
        <v>155</v>
      </c>
      <c r="E382" s="15" t="s">
        <v>484</v>
      </c>
      <c r="F382" s="25">
        <v>65</v>
      </c>
      <c r="G382" s="26">
        <v>251742.27</v>
      </c>
      <c r="H382" s="26">
        <v>30964.39</v>
      </c>
      <c r="I382" s="26">
        <v>282706.65999999997</v>
      </c>
    </row>
    <row r="383" spans="2:9" s="11" customFormat="1" ht="18.75" x14ac:dyDescent="0.3">
      <c r="B383" s="41" t="s">
        <v>485</v>
      </c>
      <c r="C383" s="42"/>
      <c r="D383" s="54">
        <v>34</v>
      </c>
      <c r="E383" s="42"/>
      <c r="F383" s="13">
        <f>SUM(F384:F417)</f>
        <v>8041</v>
      </c>
      <c r="G383" s="10">
        <f t="shared" ref="G383:I383" si="11">SUM(G384:G417)</f>
        <v>19209966.520000003</v>
      </c>
      <c r="H383" s="10">
        <f t="shared" si="11"/>
        <v>9194133.0199999996</v>
      </c>
      <c r="I383" s="10">
        <f t="shared" si="11"/>
        <v>28404099.539999995</v>
      </c>
    </row>
    <row r="384" spans="2:9" ht="15.75" x14ac:dyDescent="0.25">
      <c r="B384" s="49">
        <v>1</v>
      </c>
      <c r="C384" s="44"/>
      <c r="D384" s="6" t="s">
        <v>7</v>
      </c>
      <c r="E384" s="15" t="s">
        <v>486</v>
      </c>
      <c r="F384" s="25">
        <v>95</v>
      </c>
      <c r="G384" s="26">
        <v>227031.49</v>
      </c>
      <c r="H384" s="26">
        <v>39806.050000000003</v>
      </c>
      <c r="I384" s="26">
        <v>266837.53999999998</v>
      </c>
    </row>
    <row r="385" spans="2:9" ht="15.75" x14ac:dyDescent="0.25">
      <c r="B385" s="49">
        <v>2</v>
      </c>
      <c r="C385" s="44"/>
      <c r="D385" s="14" t="s">
        <v>23</v>
      </c>
      <c r="E385" s="15" t="s">
        <v>487</v>
      </c>
      <c r="F385" s="25">
        <v>308</v>
      </c>
      <c r="G385" s="26">
        <v>712630.52</v>
      </c>
      <c r="H385" s="26">
        <v>186559.49</v>
      </c>
      <c r="I385" s="26">
        <v>899190.01</v>
      </c>
    </row>
    <row r="386" spans="2:9" ht="15.75" x14ac:dyDescent="0.25">
      <c r="B386" s="49">
        <v>3</v>
      </c>
      <c r="C386" s="44"/>
      <c r="D386" s="12" t="s">
        <v>25</v>
      </c>
      <c r="E386" s="15" t="s">
        <v>1038</v>
      </c>
      <c r="F386" s="25">
        <v>87</v>
      </c>
      <c r="G386" s="26">
        <v>209167.45</v>
      </c>
      <c r="H386" s="26">
        <v>37959.15</v>
      </c>
      <c r="I386" s="26">
        <v>247126.6</v>
      </c>
    </row>
    <row r="387" spans="2:9" ht="15.75" x14ac:dyDescent="0.25">
      <c r="B387" s="49">
        <v>4</v>
      </c>
      <c r="C387" s="44"/>
      <c r="D387" s="12" t="s">
        <v>25</v>
      </c>
      <c r="E387" s="15" t="s">
        <v>488</v>
      </c>
      <c r="F387" s="25">
        <v>255</v>
      </c>
      <c r="G387" s="26">
        <v>608463.63</v>
      </c>
      <c r="H387" s="26">
        <v>156625.17000000001</v>
      </c>
      <c r="I387" s="26">
        <v>765088.8</v>
      </c>
    </row>
    <row r="388" spans="2:9" ht="15.75" x14ac:dyDescent="0.25">
      <c r="B388" s="49">
        <v>5</v>
      </c>
      <c r="C388" s="44"/>
      <c r="D388" s="14" t="s">
        <v>37</v>
      </c>
      <c r="E388" s="15" t="s">
        <v>489</v>
      </c>
      <c r="F388" s="25">
        <v>211</v>
      </c>
      <c r="G388" s="26">
        <v>537822.01</v>
      </c>
      <c r="H388" s="26">
        <v>127241.33</v>
      </c>
      <c r="I388" s="26">
        <v>665063.34</v>
      </c>
    </row>
    <row r="389" spans="2:9" ht="15.75" x14ac:dyDescent="0.25">
      <c r="B389" s="49">
        <v>6</v>
      </c>
      <c r="C389" s="44"/>
      <c r="D389" s="12" t="s">
        <v>375</v>
      </c>
      <c r="E389" s="15" t="s">
        <v>490</v>
      </c>
      <c r="F389" s="25">
        <v>44</v>
      </c>
      <c r="G389" s="26">
        <v>135252.69</v>
      </c>
      <c r="H389" s="26">
        <v>18762.580000000002</v>
      </c>
      <c r="I389" s="26">
        <v>154015.27000000002</v>
      </c>
    </row>
    <row r="390" spans="2:9" ht="15.75" x14ac:dyDescent="0.25">
      <c r="B390" s="49">
        <v>7</v>
      </c>
      <c r="C390" s="44"/>
      <c r="D390" s="12" t="s">
        <v>375</v>
      </c>
      <c r="E390" s="15" t="s">
        <v>491</v>
      </c>
      <c r="F390" s="25">
        <v>160</v>
      </c>
      <c r="G390" s="26">
        <v>383988.25</v>
      </c>
      <c r="H390" s="26">
        <v>54539.53</v>
      </c>
      <c r="I390" s="26">
        <v>438527.78</v>
      </c>
    </row>
    <row r="391" spans="2:9" ht="15.75" x14ac:dyDescent="0.25">
      <c r="B391" s="49">
        <v>8</v>
      </c>
      <c r="C391" s="44"/>
      <c r="D391" s="14" t="s">
        <v>305</v>
      </c>
      <c r="E391" s="15" t="s">
        <v>494</v>
      </c>
      <c r="F391" s="25">
        <v>95</v>
      </c>
      <c r="G391" s="26">
        <v>245514.48</v>
      </c>
      <c r="H391" s="26">
        <v>83893.98</v>
      </c>
      <c r="I391" s="26">
        <v>329408.46000000002</v>
      </c>
    </row>
    <row r="392" spans="2:9" ht="15.75" x14ac:dyDescent="0.25">
      <c r="B392" s="49">
        <v>9</v>
      </c>
      <c r="C392" s="44"/>
      <c r="D392" s="14" t="s">
        <v>89</v>
      </c>
      <c r="E392" s="15" t="s">
        <v>495</v>
      </c>
      <c r="F392" s="25">
        <v>655</v>
      </c>
      <c r="G392" s="26">
        <v>1746861.27</v>
      </c>
      <c r="H392" s="26">
        <v>448400.14</v>
      </c>
      <c r="I392" s="26">
        <v>2195261.41</v>
      </c>
    </row>
    <row r="393" spans="2:9" ht="15.75" x14ac:dyDescent="0.25">
      <c r="B393" s="49">
        <v>10</v>
      </c>
      <c r="C393" s="44"/>
      <c r="D393" s="12" t="s">
        <v>109</v>
      </c>
      <c r="E393" s="15" t="s">
        <v>496</v>
      </c>
      <c r="F393" s="25">
        <v>1054</v>
      </c>
      <c r="G393" s="26">
        <v>2821682.75</v>
      </c>
      <c r="H393" s="26">
        <v>5470039.2699999996</v>
      </c>
      <c r="I393" s="26">
        <v>8291722.0199999996</v>
      </c>
    </row>
    <row r="394" spans="2:9" ht="15.75" x14ac:dyDescent="0.25">
      <c r="B394" s="49">
        <v>11</v>
      </c>
      <c r="C394" s="44"/>
      <c r="D394" s="12" t="s">
        <v>120</v>
      </c>
      <c r="E394" s="15" t="s">
        <v>497</v>
      </c>
      <c r="F394" s="25">
        <v>51</v>
      </c>
      <c r="G394" s="26">
        <v>128020.99</v>
      </c>
      <c r="H394" s="26">
        <v>35674.620000000003</v>
      </c>
      <c r="I394" s="26">
        <v>163695.61000000002</v>
      </c>
    </row>
    <row r="395" spans="2:9" ht="15.75" x14ac:dyDescent="0.25">
      <c r="B395" s="49">
        <v>12</v>
      </c>
      <c r="C395" s="44"/>
      <c r="D395" s="12" t="s">
        <v>120</v>
      </c>
      <c r="E395" s="15" t="s">
        <v>498</v>
      </c>
      <c r="F395" s="25">
        <v>62</v>
      </c>
      <c r="G395" s="26">
        <v>108498.76</v>
      </c>
      <c r="H395" s="26">
        <v>7054.5</v>
      </c>
      <c r="I395" s="26">
        <v>115553.26</v>
      </c>
    </row>
    <row r="396" spans="2:9" ht="15.75" x14ac:dyDescent="0.25">
      <c r="B396" s="49">
        <v>13</v>
      </c>
      <c r="C396" s="44"/>
      <c r="D396" s="12" t="s">
        <v>120</v>
      </c>
      <c r="E396" s="15" t="s">
        <v>499</v>
      </c>
      <c r="F396" s="25">
        <v>93</v>
      </c>
      <c r="G396" s="26">
        <v>107923.64</v>
      </c>
      <c r="H396" s="26">
        <v>22678.15</v>
      </c>
      <c r="I396" s="26">
        <v>130601.79000000001</v>
      </c>
    </row>
    <row r="397" spans="2:9" ht="15.75" x14ac:dyDescent="0.25">
      <c r="B397" s="49">
        <v>14</v>
      </c>
      <c r="C397" s="44"/>
      <c r="D397" s="12" t="s">
        <v>120</v>
      </c>
      <c r="E397" s="15" t="s">
        <v>500</v>
      </c>
      <c r="F397" s="25">
        <v>116</v>
      </c>
      <c r="G397" s="26">
        <v>285338.93</v>
      </c>
      <c r="H397" s="26">
        <v>16896.8</v>
      </c>
      <c r="I397" s="26">
        <v>302235.73</v>
      </c>
    </row>
    <row r="398" spans="2:9" ht="15.75" x14ac:dyDescent="0.25">
      <c r="B398" s="49">
        <v>15</v>
      </c>
      <c r="C398" s="44"/>
      <c r="D398" s="12" t="s">
        <v>120</v>
      </c>
      <c r="E398" s="15" t="s">
        <v>501</v>
      </c>
      <c r="F398" s="25">
        <v>118</v>
      </c>
      <c r="G398" s="26">
        <v>302048.55</v>
      </c>
      <c r="H398" s="26">
        <v>42636.61</v>
      </c>
      <c r="I398" s="26">
        <v>344685.16</v>
      </c>
    </row>
    <row r="399" spans="2:9" ht="15.75" x14ac:dyDescent="0.25">
      <c r="B399" s="49">
        <v>16</v>
      </c>
      <c r="C399" s="44"/>
      <c r="D399" s="12" t="s">
        <v>120</v>
      </c>
      <c r="E399" s="15" t="s">
        <v>502</v>
      </c>
      <c r="F399" s="25">
        <v>132</v>
      </c>
      <c r="G399" s="26">
        <v>398315.14</v>
      </c>
      <c r="H399" s="26">
        <v>54823.94</v>
      </c>
      <c r="I399" s="26">
        <v>453139.08</v>
      </c>
    </row>
    <row r="400" spans="2:9" ht="15.75" x14ac:dyDescent="0.25">
      <c r="B400" s="49">
        <v>17</v>
      </c>
      <c r="C400" s="44"/>
      <c r="D400" s="12" t="s">
        <v>120</v>
      </c>
      <c r="E400" s="15" t="s">
        <v>503</v>
      </c>
      <c r="F400" s="25">
        <v>389</v>
      </c>
      <c r="G400" s="26">
        <v>992945.28</v>
      </c>
      <c r="H400" s="26">
        <v>169718.62</v>
      </c>
      <c r="I400" s="26">
        <v>1162663.8999999999</v>
      </c>
    </row>
    <row r="401" spans="2:9" ht="15.75" x14ac:dyDescent="0.25">
      <c r="B401" s="49">
        <v>18</v>
      </c>
      <c r="C401" s="44"/>
      <c r="D401" s="12" t="s">
        <v>120</v>
      </c>
      <c r="E401" s="15" t="s">
        <v>504</v>
      </c>
      <c r="F401" s="25">
        <v>494</v>
      </c>
      <c r="G401" s="26">
        <v>1273834.73</v>
      </c>
      <c r="H401" s="26">
        <v>387204.25</v>
      </c>
      <c r="I401" s="26">
        <v>1661038.98</v>
      </c>
    </row>
    <row r="402" spans="2:9" ht="15.75" x14ac:dyDescent="0.25">
      <c r="B402" s="49">
        <v>19</v>
      </c>
      <c r="C402" s="44"/>
      <c r="D402" s="12" t="s">
        <v>120</v>
      </c>
      <c r="E402" s="15" t="s">
        <v>505</v>
      </c>
      <c r="F402" s="25">
        <v>506</v>
      </c>
      <c r="G402" s="26">
        <v>1306465.53</v>
      </c>
      <c r="H402" s="26">
        <v>262484.21999999997</v>
      </c>
      <c r="I402" s="26">
        <v>1568949.75</v>
      </c>
    </row>
    <row r="403" spans="2:9" ht="15.75" x14ac:dyDescent="0.25">
      <c r="B403" s="49">
        <v>20</v>
      </c>
      <c r="C403" s="44"/>
      <c r="D403" s="12" t="s">
        <v>120</v>
      </c>
      <c r="E403" s="15" t="s">
        <v>506</v>
      </c>
      <c r="F403" s="25">
        <v>846</v>
      </c>
      <c r="G403" s="26">
        <v>712611.56</v>
      </c>
      <c r="H403" s="26">
        <v>198646.02</v>
      </c>
      <c r="I403" s="26">
        <v>911257.58000000007</v>
      </c>
    </row>
    <row r="404" spans="2:9" ht="15.75" x14ac:dyDescent="0.25">
      <c r="B404" s="49">
        <v>21</v>
      </c>
      <c r="C404" s="44"/>
      <c r="D404" s="14" t="s">
        <v>507</v>
      </c>
      <c r="E404" s="15" t="s">
        <v>508</v>
      </c>
      <c r="F404" s="25">
        <v>113</v>
      </c>
      <c r="G404" s="26">
        <v>283739.27</v>
      </c>
      <c r="H404" s="26">
        <v>49899.76</v>
      </c>
      <c r="I404" s="26">
        <v>333639.03000000003</v>
      </c>
    </row>
    <row r="405" spans="2:9" ht="15.75" x14ac:dyDescent="0.25">
      <c r="B405" s="49">
        <v>22</v>
      </c>
      <c r="C405" s="44"/>
      <c r="D405" s="12" t="s">
        <v>133</v>
      </c>
      <c r="E405" s="15" t="s">
        <v>509</v>
      </c>
      <c r="F405" s="25">
        <v>48</v>
      </c>
      <c r="G405" s="26">
        <v>201537.55</v>
      </c>
      <c r="H405" s="26">
        <v>52727.6</v>
      </c>
      <c r="I405" s="26">
        <v>254265.15</v>
      </c>
    </row>
    <row r="406" spans="2:9" ht="15.75" x14ac:dyDescent="0.25">
      <c r="B406" s="49">
        <v>23</v>
      </c>
      <c r="C406" s="44"/>
      <c r="D406" s="12" t="s">
        <v>140</v>
      </c>
      <c r="E406" s="15" t="s">
        <v>510</v>
      </c>
      <c r="F406" s="25">
        <v>50</v>
      </c>
      <c r="G406" s="26">
        <v>136491.67000000001</v>
      </c>
      <c r="H406" s="26">
        <v>34094.300000000003</v>
      </c>
      <c r="I406" s="26">
        <v>170585.97000000003</v>
      </c>
    </row>
    <row r="407" spans="2:9" ht="15.75" x14ac:dyDescent="0.25">
      <c r="B407" s="49">
        <v>24</v>
      </c>
      <c r="C407" s="44"/>
      <c r="D407" s="12" t="s">
        <v>140</v>
      </c>
      <c r="E407" s="15" t="s">
        <v>511</v>
      </c>
      <c r="F407" s="25">
        <v>56</v>
      </c>
      <c r="G407" s="26">
        <v>157858.13</v>
      </c>
      <c r="H407" s="26">
        <v>35069.919999999998</v>
      </c>
      <c r="I407" s="26">
        <v>192928.05</v>
      </c>
    </row>
    <row r="408" spans="2:9" ht="15.75" x14ac:dyDescent="0.25">
      <c r="B408" s="49">
        <v>25</v>
      </c>
      <c r="C408" s="44"/>
      <c r="D408" s="14" t="s">
        <v>157</v>
      </c>
      <c r="E408" s="15" t="s">
        <v>512</v>
      </c>
      <c r="F408" s="25">
        <v>136</v>
      </c>
      <c r="G408" s="26">
        <v>342467.72</v>
      </c>
      <c r="H408" s="26">
        <v>42508.46</v>
      </c>
      <c r="I408" s="26">
        <v>384976.18</v>
      </c>
    </row>
    <row r="409" spans="2:9" ht="15.75" x14ac:dyDescent="0.25">
      <c r="B409" s="49">
        <v>26</v>
      </c>
      <c r="C409" s="44"/>
      <c r="D409" s="12" t="s">
        <v>159</v>
      </c>
      <c r="E409" s="15" t="s">
        <v>65</v>
      </c>
      <c r="F409" s="25">
        <v>121</v>
      </c>
      <c r="G409" s="26">
        <v>330948.24</v>
      </c>
      <c r="H409" s="26">
        <v>106466</v>
      </c>
      <c r="I409" s="26">
        <v>437414.24</v>
      </c>
    </row>
    <row r="410" spans="2:9" ht="15.75" x14ac:dyDescent="0.25">
      <c r="B410" s="49">
        <v>27</v>
      </c>
      <c r="C410" s="44"/>
      <c r="D410" s="12" t="s">
        <v>428</v>
      </c>
      <c r="E410" s="15" t="s">
        <v>513</v>
      </c>
      <c r="F410" s="25">
        <v>25</v>
      </c>
      <c r="G410" s="26">
        <v>65492.78</v>
      </c>
      <c r="H410" s="26">
        <v>11817.94</v>
      </c>
      <c r="I410" s="26">
        <v>77310.720000000001</v>
      </c>
    </row>
    <row r="411" spans="2:9" ht="15.75" x14ac:dyDescent="0.25">
      <c r="B411" s="49">
        <v>28</v>
      </c>
      <c r="C411" s="44"/>
      <c r="D411" s="12" t="s">
        <v>428</v>
      </c>
      <c r="E411" s="15" t="s">
        <v>514</v>
      </c>
      <c r="F411" s="25">
        <v>48</v>
      </c>
      <c r="G411" s="26">
        <v>114672.75</v>
      </c>
      <c r="H411" s="26">
        <v>12239.9</v>
      </c>
      <c r="I411" s="26">
        <v>126912.65</v>
      </c>
    </row>
    <row r="412" spans="2:9" ht="15.75" x14ac:dyDescent="0.25">
      <c r="B412" s="49">
        <v>29</v>
      </c>
      <c r="C412" s="44"/>
      <c r="D412" s="12" t="s">
        <v>428</v>
      </c>
      <c r="E412" s="15" t="s">
        <v>515</v>
      </c>
      <c r="F412" s="25">
        <v>57</v>
      </c>
      <c r="G412" s="26">
        <v>199700</v>
      </c>
      <c r="H412" s="26">
        <v>94208</v>
      </c>
      <c r="I412" s="26">
        <v>293908</v>
      </c>
    </row>
    <row r="413" spans="2:9" ht="15.75" x14ac:dyDescent="0.25">
      <c r="B413" s="49">
        <v>30</v>
      </c>
      <c r="C413" s="44"/>
      <c r="D413" s="12" t="s">
        <v>428</v>
      </c>
      <c r="E413" s="15" t="s">
        <v>516</v>
      </c>
      <c r="F413" s="25">
        <v>827</v>
      </c>
      <c r="G413" s="26">
        <v>2056407.18</v>
      </c>
      <c r="H413" s="26">
        <v>427413.34</v>
      </c>
      <c r="I413" s="26">
        <v>2483820.52</v>
      </c>
    </row>
    <row r="414" spans="2:9" ht="15.75" x14ac:dyDescent="0.25">
      <c r="B414" s="49">
        <v>31</v>
      </c>
      <c r="C414" s="44"/>
      <c r="D414" s="14" t="s">
        <v>273</v>
      </c>
      <c r="E414" s="15" t="s">
        <v>517</v>
      </c>
      <c r="F414" s="25">
        <v>61</v>
      </c>
      <c r="G414" s="26">
        <v>163177.51</v>
      </c>
      <c r="H414" s="26">
        <v>75049.929999999993</v>
      </c>
      <c r="I414" s="26">
        <v>238227.44</v>
      </c>
    </row>
    <row r="415" spans="2:9" ht="15.75" x14ac:dyDescent="0.25">
      <c r="B415" s="49">
        <v>32</v>
      </c>
      <c r="C415" s="44"/>
      <c r="D415" s="14" t="s">
        <v>273</v>
      </c>
      <c r="E415" s="15" t="s">
        <v>518</v>
      </c>
      <c r="F415" s="25">
        <v>87</v>
      </c>
      <c r="G415" s="26">
        <v>225851.91</v>
      </c>
      <c r="H415" s="26">
        <v>30727.360000000001</v>
      </c>
      <c r="I415" s="26">
        <v>256579.27000000002</v>
      </c>
    </row>
    <row r="416" spans="2:9" ht="15.75" x14ac:dyDescent="0.25">
      <c r="B416" s="49">
        <v>33</v>
      </c>
      <c r="C416" s="44"/>
      <c r="D416" s="14" t="s">
        <v>273</v>
      </c>
      <c r="E416" s="15" t="s">
        <v>519</v>
      </c>
      <c r="F416" s="25">
        <v>116</v>
      </c>
      <c r="G416" s="26">
        <v>296324.24</v>
      </c>
      <c r="H416" s="26">
        <v>53122.05</v>
      </c>
      <c r="I416" s="26">
        <v>349446.29</v>
      </c>
    </row>
    <row r="417" spans="2:9" ht="15.75" x14ac:dyDescent="0.25">
      <c r="B417" s="49">
        <v>34</v>
      </c>
      <c r="C417" s="44"/>
      <c r="D417" s="14" t="s">
        <v>273</v>
      </c>
      <c r="E417" s="15" t="s">
        <v>520</v>
      </c>
      <c r="F417" s="25">
        <v>525</v>
      </c>
      <c r="G417" s="26">
        <v>1390879.92</v>
      </c>
      <c r="H417" s="26">
        <v>347144.04</v>
      </c>
      <c r="I417" s="26">
        <v>1738023.96</v>
      </c>
    </row>
    <row r="418" spans="2:9" s="11" customFormat="1" ht="18.75" x14ac:dyDescent="0.3">
      <c r="B418" s="41" t="s">
        <v>521</v>
      </c>
      <c r="C418" s="42"/>
      <c r="D418" s="54">
        <v>29</v>
      </c>
      <c r="E418" s="42"/>
      <c r="F418" s="13">
        <f>SUM(F419:F447)</f>
        <v>12392</v>
      </c>
      <c r="G418" s="10">
        <f t="shared" ref="G418:I418" si="12">SUM(G419:G447)</f>
        <v>31199442.629999995</v>
      </c>
      <c r="H418" s="10">
        <f t="shared" si="12"/>
        <v>9605186.0800000001</v>
      </c>
      <c r="I418" s="10">
        <f t="shared" si="12"/>
        <v>40804628.710000008</v>
      </c>
    </row>
    <row r="419" spans="2:9" ht="15.75" x14ac:dyDescent="0.25">
      <c r="B419" s="49">
        <v>1</v>
      </c>
      <c r="C419" s="44"/>
      <c r="D419" s="18" t="s">
        <v>13</v>
      </c>
      <c r="E419" s="15" t="s">
        <v>522</v>
      </c>
      <c r="F419" s="25">
        <v>191</v>
      </c>
      <c r="G419" s="26">
        <v>479646.52</v>
      </c>
      <c r="H419" s="26">
        <v>107629.08</v>
      </c>
      <c r="I419" s="26">
        <v>587275.6</v>
      </c>
    </row>
    <row r="420" spans="2:9" ht="15.75" x14ac:dyDescent="0.25">
      <c r="B420" s="49">
        <v>2</v>
      </c>
      <c r="C420" s="44"/>
      <c r="D420" s="14" t="s">
        <v>13</v>
      </c>
      <c r="E420" s="15" t="s">
        <v>523</v>
      </c>
      <c r="F420" s="25">
        <v>368</v>
      </c>
      <c r="G420" s="26">
        <v>928625.06</v>
      </c>
      <c r="H420" s="26">
        <v>116898.52</v>
      </c>
      <c r="I420" s="26">
        <v>1045523.5800000001</v>
      </c>
    </row>
    <row r="421" spans="2:9" ht="15.75" x14ac:dyDescent="0.25">
      <c r="B421" s="49">
        <v>3</v>
      </c>
      <c r="C421" s="44"/>
      <c r="D421" s="12" t="s">
        <v>16</v>
      </c>
      <c r="E421" s="15" t="s">
        <v>524</v>
      </c>
      <c r="F421" s="25">
        <v>590</v>
      </c>
      <c r="G421" s="26">
        <v>596767.14</v>
      </c>
      <c r="H421" s="26">
        <v>698054.91</v>
      </c>
      <c r="I421" s="26">
        <v>1294822.05</v>
      </c>
    </row>
    <row r="422" spans="2:9" ht="15.75" x14ac:dyDescent="0.25">
      <c r="B422" s="49">
        <v>4</v>
      </c>
      <c r="C422" s="44"/>
      <c r="D422" s="14" t="s">
        <v>23</v>
      </c>
      <c r="E422" s="15" t="s">
        <v>525</v>
      </c>
      <c r="F422" s="25">
        <v>1781</v>
      </c>
      <c r="G422" s="26">
        <v>4992201.0199999996</v>
      </c>
      <c r="H422" s="26">
        <v>1143123.1200000001</v>
      </c>
      <c r="I422" s="26">
        <v>6135324.1399999997</v>
      </c>
    </row>
    <row r="423" spans="2:9" ht="15.75" x14ac:dyDescent="0.25">
      <c r="B423" s="49">
        <v>5</v>
      </c>
      <c r="C423" s="44"/>
      <c r="D423" s="12" t="s">
        <v>172</v>
      </c>
      <c r="E423" s="15" t="s">
        <v>526</v>
      </c>
      <c r="F423" s="25">
        <v>35</v>
      </c>
      <c r="G423" s="26">
        <v>121699.25</v>
      </c>
      <c r="H423" s="26">
        <v>53316.35</v>
      </c>
      <c r="I423" s="26">
        <v>175015.6</v>
      </c>
    </row>
    <row r="424" spans="2:9" ht="15.75" x14ac:dyDescent="0.25">
      <c r="B424" s="49">
        <v>6</v>
      </c>
      <c r="C424" s="44"/>
      <c r="D424" s="12" t="s">
        <v>172</v>
      </c>
      <c r="E424" s="15" t="s">
        <v>527</v>
      </c>
      <c r="F424" s="25">
        <v>687</v>
      </c>
      <c r="G424" s="26">
        <v>1777571.14</v>
      </c>
      <c r="H424" s="26">
        <v>333796.71999999997</v>
      </c>
      <c r="I424" s="26">
        <v>2111367.86</v>
      </c>
    </row>
    <row r="425" spans="2:9" ht="15.75" x14ac:dyDescent="0.25">
      <c r="B425" s="49">
        <v>7</v>
      </c>
      <c r="C425" s="44"/>
      <c r="D425" s="14" t="s">
        <v>61</v>
      </c>
      <c r="E425" s="15" t="s">
        <v>493</v>
      </c>
      <c r="F425" s="25">
        <v>154</v>
      </c>
      <c r="G425" s="26">
        <v>409202.88</v>
      </c>
      <c r="H425" s="26">
        <v>57612.17</v>
      </c>
      <c r="I425" s="26">
        <v>466815.05</v>
      </c>
    </row>
    <row r="426" spans="2:9" ht="15.75" x14ac:dyDescent="0.25">
      <c r="B426" s="49">
        <v>8</v>
      </c>
      <c r="C426" s="44"/>
      <c r="D426" s="12" t="s">
        <v>256</v>
      </c>
      <c r="E426" s="15" t="s">
        <v>528</v>
      </c>
      <c r="F426" s="25">
        <v>315</v>
      </c>
      <c r="G426" s="26">
        <v>834322.88</v>
      </c>
      <c r="H426" s="26">
        <v>313752.65999999997</v>
      </c>
      <c r="I426" s="26">
        <v>1148075.54</v>
      </c>
    </row>
    <row r="427" spans="2:9" ht="15.75" x14ac:dyDescent="0.25">
      <c r="B427" s="49">
        <v>9</v>
      </c>
      <c r="C427" s="44"/>
      <c r="D427" s="14" t="s">
        <v>529</v>
      </c>
      <c r="E427" s="15" t="s">
        <v>530</v>
      </c>
      <c r="F427" s="25">
        <v>73</v>
      </c>
      <c r="G427" s="26">
        <v>186463</v>
      </c>
      <c r="H427" s="26">
        <v>61665.13</v>
      </c>
      <c r="I427" s="26">
        <v>248128.13</v>
      </c>
    </row>
    <row r="428" spans="2:9" ht="15.75" x14ac:dyDescent="0.25">
      <c r="B428" s="49">
        <v>10</v>
      </c>
      <c r="C428" s="44"/>
      <c r="D428" s="14" t="s">
        <v>529</v>
      </c>
      <c r="E428" s="15" t="s">
        <v>531</v>
      </c>
      <c r="F428" s="25">
        <v>95</v>
      </c>
      <c r="G428" s="26">
        <v>319258.76</v>
      </c>
      <c r="H428" s="26">
        <v>177940.77</v>
      </c>
      <c r="I428" s="26">
        <v>497199.53</v>
      </c>
    </row>
    <row r="429" spans="2:9" ht="15.75" x14ac:dyDescent="0.25">
      <c r="B429" s="49">
        <v>11</v>
      </c>
      <c r="C429" s="44"/>
      <c r="D429" s="14" t="s">
        <v>529</v>
      </c>
      <c r="E429" s="15" t="s">
        <v>532</v>
      </c>
      <c r="F429" s="25">
        <v>199</v>
      </c>
      <c r="G429" s="26">
        <v>520456.82</v>
      </c>
      <c r="H429" s="26">
        <v>149705.91</v>
      </c>
      <c r="I429" s="26">
        <v>670162.73</v>
      </c>
    </row>
    <row r="430" spans="2:9" ht="15.75" x14ac:dyDescent="0.25">
      <c r="B430" s="49">
        <v>12</v>
      </c>
      <c r="C430" s="44"/>
      <c r="D430" s="14" t="s">
        <v>529</v>
      </c>
      <c r="E430" s="15" t="s">
        <v>533</v>
      </c>
      <c r="F430" s="25">
        <v>317</v>
      </c>
      <c r="G430" s="26">
        <v>857145.40999999992</v>
      </c>
      <c r="H430" s="26">
        <v>188836.55</v>
      </c>
      <c r="I430" s="26">
        <v>1045981.96</v>
      </c>
    </row>
    <row r="431" spans="2:9" ht="15.75" x14ac:dyDescent="0.25">
      <c r="B431" s="49">
        <v>13</v>
      </c>
      <c r="C431" s="44"/>
      <c r="D431" s="14" t="s">
        <v>529</v>
      </c>
      <c r="E431" s="15" t="s">
        <v>534</v>
      </c>
      <c r="F431" s="25">
        <v>335</v>
      </c>
      <c r="G431" s="26">
        <v>886130.18</v>
      </c>
      <c r="H431" s="26">
        <v>369258.99</v>
      </c>
      <c r="I431" s="26">
        <v>1255389.17</v>
      </c>
    </row>
    <row r="432" spans="2:9" ht="15.75" x14ac:dyDescent="0.25">
      <c r="B432" s="49">
        <v>14</v>
      </c>
      <c r="C432" s="44"/>
      <c r="D432" s="14" t="s">
        <v>529</v>
      </c>
      <c r="E432" s="15" t="s">
        <v>535</v>
      </c>
      <c r="F432" s="25">
        <v>355</v>
      </c>
      <c r="G432" s="26">
        <v>938578.62</v>
      </c>
      <c r="H432" s="26">
        <v>361977.57</v>
      </c>
      <c r="I432" s="26">
        <v>1300556.19</v>
      </c>
    </row>
    <row r="433" spans="2:9" ht="15.75" x14ac:dyDescent="0.25">
      <c r="B433" s="49">
        <v>15</v>
      </c>
      <c r="C433" s="44"/>
      <c r="D433" s="14" t="s">
        <v>529</v>
      </c>
      <c r="E433" s="15" t="s">
        <v>536</v>
      </c>
      <c r="F433" s="25">
        <v>483</v>
      </c>
      <c r="G433" s="26">
        <v>1339955.3999999999</v>
      </c>
      <c r="H433" s="26">
        <v>493838.93</v>
      </c>
      <c r="I433" s="26">
        <v>1833794.3299999998</v>
      </c>
    </row>
    <row r="434" spans="2:9" ht="18.600000000000001" customHeight="1" x14ac:dyDescent="0.25">
      <c r="B434" s="49">
        <v>16</v>
      </c>
      <c r="C434" s="44"/>
      <c r="D434" s="14" t="s">
        <v>529</v>
      </c>
      <c r="E434" s="15" t="s">
        <v>537</v>
      </c>
      <c r="F434" s="25">
        <v>1302</v>
      </c>
      <c r="G434" s="26">
        <v>3568969.92</v>
      </c>
      <c r="H434" s="26">
        <v>1140917.22</v>
      </c>
      <c r="I434" s="26">
        <v>4709887.1399999997</v>
      </c>
    </row>
    <row r="435" spans="2:9" ht="18.600000000000001" customHeight="1" x14ac:dyDescent="0.25">
      <c r="B435" s="49">
        <v>17</v>
      </c>
      <c r="C435" s="44"/>
      <c r="D435" s="14" t="s">
        <v>529</v>
      </c>
      <c r="E435" s="15" t="s">
        <v>538</v>
      </c>
      <c r="F435" s="25">
        <v>1309</v>
      </c>
      <c r="G435" s="26">
        <v>3610655.01</v>
      </c>
      <c r="H435" s="26">
        <v>1389648.34</v>
      </c>
      <c r="I435" s="26">
        <v>5000303.3499999996</v>
      </c>
    </row>
    <row r="436" spans="2:9" ht="15.75" x14ac:dyDescent="0.25">
      <c r="B436" s="49">
        <v>18</v>
      </c>
      <c r="C436" s="44"/>
      <c r="D436" s="14" t="s">
        <v>305</v>
      </c>
      <c r="E436" s="15" t="s">
        <v>539</v>
      </c>
      <c r="F436" s="25">
        <v>280</v>
      </c>
      <c r="G436" s="26">
        <v>708011.58</v>
      </c>
      <c r="H436" s="26">
        <v>198850.29</v>
      </c>
      <c r="I436" s="26">
        <v>906861.87</v>
      </c>
    </row>
    <row r="437" spans="2:9" ht="15.75" x14ac:dyDescent="0.25">
      <c r="B437" s="49">
        <v>19</v>
      </c>
      <c r="C437" s="44"/>
      <c r="D437" s="12" t="s">
        <v>109</v>
      </c>
      <c r="E437" s="15" t="s">
        <v>540</v>
      </c>
      <c r="F437" s="25">
        <v>292</v>
      </c>
      <c r="G437" s="26">
        <v>281296.59000000003</v>
      </c>
      <c r="H437" s="26">
        <v>155488.79</v>
      </c>
      <c r="I437" s="26">
        <v>436785.38</v>
      </c>
    </row>
    <row r="438" spans="2:9" ht="15.75" x14ac:dyDescent="0.25">
      <c r="B438" s="49">
        <v>20</v>
      </c>
      <c r="C438" s="44"/>
      <c r="D438" s="14" t="s">
        <v>128</v>
      </c>
      <c r="E438" s="15" t="s">
        <v>541</v>
      </c>
      <c r="F438" s="25">
        <v>349</v>
      </c>
      <c r="G438" s="26">
        <v>607552.73</v>
      </c>
      <c r="H438" s="26">
        <v>124122.61</v>
      </c>
      <c r="I438" s="26">
        <v>731675.34</v>
      </c>
    </row>
    <row r="439" spans="2:9" ht="15.75" x14ac:dyDescent="0.25">
      <c r="B439" s="49">
        <v>21</v>
      </c>
      <c r="C439" s="44"/>
      <c r="D439" s="14" t="s">
        <v>138</v>
      </c>
      <c r="E439" s="15" t="s">
        <v>542</v>
      </c>
      <c r="F439" s="25">
        <v>132</v>
      </c>
      <c r="G439" s="26">
        <v>322265.26</v>
      </c>
      <c r="H439" s="26">
        <v>93746.84</v>
      </c>
      <c r="I439" s="26">
        <v>416012.1</v>
      </c>
    </row>
    <row r="440" spans="2:9" ht="15.75" x14ac:dyDescent="0.25">
      <c r="B440" s="49">
        <v>22</v>
      </c>
      <c r="C440" s="44"/>
      <c r="D440" s="14" t="s">
        <v>138</v>
      </c>
      <c r="E440" s="15" t="s">
        <v>254</v>
      </c>
      <c r="F440" s="25">
        <v>145</v>
      </c>
      <c r="G440" s="26">
        <v>448032</v>
      </c>
      <c r="H440" s="26">
        <v>32948</v>
      </c>
      <c r="I440" s="26">
        <v>480980</v>
      </c>
    </row>
    <row r="441" spans="2:9" ht="15.75" x14ac:dyDescent="0.25">
      <c r="B441" s="49">
        <v>23</v>
      </c>
      <c r="C441" s="44"/>
      <c r="D441" s="14" t="s">
        <v>138</v>
      </c>
      <c r="E441" s="15" t="s">
        <v>543</v>
      </c>
      <c r="F441" s="25">
        <v>809</v>
      </c>
      <c r="G441" s="26">
        <v>1998580.9</v>
      </c>
      <c r="H441" s="26">
        <v>677374.26</v>
      </c>
      <c r="I441" s="26">
        <v>2675955.16</v>
      </c>
    </row>
    <row r="442" spans="2:9" ht="15.75" x14ac:dyDescent="0.25">
      <c r="B442" s="49">
        <v>24</v>
      </c>
      <c r="C442" s="44"/>
      <c r="D442" s="12" t="s">
        <v>145</v>
      </c>
      <c r="E442" s="15" t="s">
        <v>544</v>
      </c>
      <c r="F442" s="25">
        <v>65</v>
      </c>
      <c r="G442" s="26">
        <v>159742.89000000001</v>
      </c>
      <c r="H442" s="26">
        <v>19286.52</v>
      </c>
      <c r="I442" s="26">
        <v>179029.41</v>
      </c>
    </row>
    <row r="443" spans="2:9" ht="15.75" x14ac:dyDescent="0.25">
      <c r="B443" s="49">
        <v>25</v>
      </c>
      <c r="C443" s="44"/>
      <c r="D443" s="12" t="s">
        <v>150</v>
      </c>
      <c r="E443" s="15" t="s">
        <v>545</v>
      </c>
      <c r="F443" s="25">
        <v>69</v>
      </c>
      <c r="G443" s="26">
        <v>185119.09</v>
      </c>
      <c r="H443" s="26">
        <v>29930.329999999998</v>
      </c>
      <c r="I443" s="26">
        <v>215049.41999999998</v>
      </c>
    </row>
    <row r="444" spans="2:9" ht="15.75" x14ac:dyDescent="0.25">
      <c r="B444" s="49">
        <v>26</v>
      </c>
      <c r="C444" s="44"/>
      <c r="D444" s="12" t="s">
        <v>150</v>
      </c>
      <c r="E444" s="15" t="s">
        <v>546</v>
      </c>
      <c r="F444" s="25">
        <v>118</v>
      </c>
      <c r="G444" s="26">
        <v>332949.49000000005</v>
      </c>
      <c r="H444" s="26">
        <v>63889.79</v>
      </c>
      <c r="I444" s="26">
        <v>396839.28</v>
      </c>
    </row>
    <row r="445" spans="2:9" ht="15.75" x14ac:dyDescent="0.25">
      <c r="B445" s="49">
        <v>27</v>
      </c>
      <c r="C445" s="44"/>
      <c r="D445" s="14" t="s">
        <v>157</v>
      </c>
      <c r="E445" s="15" t="s">
        <v>547</v>
      </c>
      <c r="F445" s="25">
        <v>562</v>
      </c>
      <c r="G445" s="26">
        <v>1220064.21</v>
      </c>
      <c r="H445" s="26">
        <v>322857.07</v>
      </c>
      <c r="I445" s="26">
        <v>1542921.28</v>
      </c>
    </row>
    <row r="446" spans="2:9" ht="15.75" x14ac:dyDescent="0.25">
      <c r="B446" s="49">
        <v>28</v>
      </c>
      <c r="C446" s="44"/>
      <c r="D446" s="14" t="s">
        <v>273</v>
      </c>
      <c r="E446" s="15" t="s">
        <v>548</v>
      </c>
      <c r="F446" s="25">
        <v>74</v>
      </c>
      <c r="G446" s="26">
        <v>199563.48</v>
      </c>
      <c r="H446" s="26">
        <v>20170.23</v>
      </c>
      <c r="I446" s="26">
        <v>219733.71000000002</v>
      </c>
    </row>
    <row r="447" spans="2:9" ht="15.75" x14ac:dyDescent="0.25">
      <c r="B447" s="50">
        <v>29</v>
      </c>
      <c r="C447" s="51"/>
      <c r="D447" s="14" t="s">
        <v>273</v>
      </c>
      <c r="E447" s="15" t="s">
        <v>549</v>
      </c>
      <c r="F447" s="25">
        <v>908</v>
      </c>
      <c r="G447" s="26">
        <v>2368615.4</v>
      </c>
      <c r="H447" s="26">
        <v>708548.41</v>
      </c>
      <c r="I447" s="26">
        <v>3077163.81</v>
      </c>
    </row>
    <row r="448" spans="2:9" s="11" customFormat="1" ht="18.75" x14ac:dyDescent="0.3">
      <c r="B448" s="41" t="s">
        <v>550</v>
      </c>
      <c r="C448" s="42"/>
      <c r="D448" s="43">
        <v>30</v>
      </c>
      <c r="E448" s="42"/>
      <c r="F448" s="13">
        <f>SUM(F449:F478)</f>
        <v>9680</v>
      </c>
      <c r="G448" s="10">
        <f t="shared" ref="G448:I448" si="13">SUM(G449:G478)</f>
        <v>25450653.989999998</v>
      </c>
      <c r="H448" s="10">
        <f t="shared" si="13"/>
        <v>7984037.2000000011</v>
      </c>
      <c r="I448" s="10">
        <f t="shared" si="13"/>
        <v>33434691.190000005</v>
      </c>
    </row>
    <row r="449" spans="2:9" ht="15.75" x14ac:dyDescent="0.25">
      <c r="B449" s="49">
        <v>1</v>
      </c>
      <c r="C449" s="44"/>
      <c r="D449" s="14" t="s">
        <v>23</v>
      </c>
      <c r="E449" s="15" t="s">
        <v>551</v>
      </c>
      <c r="F449" s="25">
        <v>2683</v>
      </c>
      <c r="G449" s="26">
        <v>7303601.96</v>
      </c>
      <c r="H449" s="26">
        <v>1584222.71</v>
      </c>
      <c r="I449" s="26">
        <v>8887824.6699999999</v>
      </c>
    </row>
    <row r="450" spans="2:9" ht="15.75" x14ac:dyDescent="0.25">
      <c r="B450" s="49">
        <v>2</v>
      </c>
      <c r="C450" s="44"/>
      <c r="D450" s="14" t="s">
        <v>35</v>
      </c>
      <c r="E450" s="15" t="s">
        <v>552</v>
      </c>
      <c r="F450" s="25">
        <v>409</v>
      </c>
      <c r="G450" s="26">
        <v>1096892.53</v>
      </c>
      <c r="H450" s="26">
        <v>275948.39</v>
      </c>
      <c r="I450" s="26">
        <v>1372840.92</v>
      </c>
    </row>
    <row r="451" spans="2:9" ht="15.75" x14ac:dyDescent="0.25">
      <c r="B451" s="49">
        <v>3</v>
      </c>
      <c r="C451" s="44"/>
      <c r="D451" s="12" t="s">
        <v>40</v>
      </c>
      <c r="E451" s="15" t="s">
        <v>168</v>
      </c>
      <c r="F451" s="25">
        <v>74</v>
      </c>
      <c r="G451" s="26">
        <v>212997</v>
      </c>
      <c r="H451" s="26">
        <v>74953</v>
      </c>
      <c r="I451" s="26">
        <v>287950</v>
      </c>
    </row>
    <row r="452" spans="2:9" ht="15.75" x14ac:dyDescent="0.25">
      <c r="B452" s="49">
        <v>4</v>
      </c>
      <c r="C452" s="44"/>
      <c r="D452" s="14" t="s">
        <v>183</v>
      </c>
      <c r="E452" s="15" t="s">
        <v>553</v>
      </c>
      <c r="F452" s="25">
        <v>43</v>
      </c>
      <c r="G452" s="26">
        <v>114595.8</v>
      </c>
      <c r="H452" s="26">
        <v>19790.34</v>
      </c>
      <c r="I452" s="26">
        <v>134386.14000000001</v>
      </c>
    </row>
    <row r="453" spans="2:9" ht="15.75" x14ac:dyDescent="0.25">
      <c r="B453" s="49">
        <v>5</v>
      </c>
      <c r="C453" s="44"/>
      <c r="D453" s="14" t="s">
        <v>78</v>
      </c>
      <c r="E453" s="15" t="s">
        <v>554</v>
      </c>
      <c r="F453" s="25">
        <v>89</v>
      </c>
      <c r="G453" s="26">
        <v>382660.11</v>
      </c>
      <c r="H453" s="26">
        <v>75994.25</v>
      </c>
      <c r="I453" s="26">
        <v>458654.36</v>
      </c>
    </row>
    <row r="454" spans="2:9" ht="15.75" x14ac:dyDescent="0.25">
      <c r="B454" s="49">
        <v>6</v>
      </c>
      <c r="C454" s="44"/>
      <c r="D454" s="14" t="s">
        <v>190</v>
      </c>
      <c r="E454" s="15" t="s">
        <v>555</v>
      </c>
      <c r="F454" s="25">
        <v>143</v>
      </c>
      <c r="G454" s="26">
        <v>387701.98</v>
      </c>
      <c r="H454" s="26">
        <v>36437.24</v>
      </c>
      <c r="I454" s="26">
        <v>424139.22</v>
      </c>
    </row>
    <row r="455" spans="2:9" ht="15.75" x14ac:dyDescent="0.25">
      <c r="B455" s="49">
        <v>7</v>
      </c>
      <c r="C455" s="44"/>
      <c r="D455" s="14" t="s">
        <v>190</v>
      </c>
      <c r="E455" s="15" t="s">
        <v>556</v>
      </c>
      <c r="F455" s="25">
        <v>255</v>
      </c>
      <c r="G455" s="26">
        <v>697787.46</v>
      </c>
      <c r="H455" s="26">
        <v>179636.75</v>
      </c>
      <c r="I455" s="26">
        <v>877424.21</v>
      </c>
    </row>
    <row r="456" spans="2:9" ht="15.75" x14ac:dyDescent="0.25">
      <c r="B456" s="49">
        <v>8</v>
      </c>
      <c r="C456" s="44"/>
      <c r="D456" s="14" t="s">
        <v>190</v>
      </c>
      <c r="E456" s="15" t="s">
        <v>558</v>
      </c>
      <c r="F456" s="25">
        <v>496</v>
      </c>
      <c r="G456" s="26">
        <v>1261857.18</v>
      </c>
      <c r="H456" s="26">
        <v>523562.26</v>
      </c>
      <c r="I456" s="26">
        <v>1785419.44</v>
      </c>
    </row>
    <row r="457" spans="2:9" ht="15.75" x14ac:dyDescent="0.25">
      <c r="B457" s="49">
        <v>9</v>
      </c>
      <c r="C457" s="44"/>
      <c r="D457" s="14" t="s">
        <v>190</v>
      </c>
      <c r="E457" s="15" t="s">
        <v>559</v>
      </c>
      <c r="F457" s="25">
        <v>607</v>
      </c>
      <c r="G457" s="26">
        <v>1133550.8500000001</v>
      </c>
      <c r="H457" s="26">
        <v>874900.83</v>
      </c>
      <c r="I457" s="26">
        <v>2008451.6800000002</v>
      </c>
    </row>
    <row r="458" spans="2:9" ht="15.75" x14ac:dyDescent="0.25">
      <c r="B458" s="49">
        <v>10</v>
      </c>
      <c r="C458" s="44"/>
      <c r="D458" s="12" t="s">
        <v>560</v>
      </c>
      <c r="E458" s="15" t="s">
        <v>561</v>
      </c>
      <c r="F458" s="25">
        <v>34</v>
      </c>
      <c r="G458" s="26">
        <v>92185.95</v>
      </c>
      <c r="H458" s="26">
        <v>24285.119999999999</v>
      </c>
      <c r="I458" s="26">
        <v>116471.06999999999</v>
      </c>
    </row>
    <row r="459" spans="2:9" ht="15.75" x14ac:dyDescent="0.25">
      <c r="B459" s="49">
        <v>11</v>
      </c>
      <c r="C459" s="44"/>
      <c r="D459" s="12" t="s">
        <v>560</v>
      </c>
      <c r="E459" s="15" t="s">
        <v>562</v>
      </c>
      <c r="F459" s="25">
        <v>52</v>
      </c>
      <c r="G459" s="26">
        <v>86687.02</v>
      </c>
      <c r="H459" s="26">
        <v>45730.6</v>
      </c>
      <c r="I459" s="26">
        <v>132417.62</v>
      </c>
    </row>
    <row r="460" spans="2:9" ht="15.75" x14ac:dyDescent="0.25">
      <c r="B460" s="49">
        <v>12</v>
      </c>
      <c r="C460" s="44"/>
      <c r="D460" s="12" t="s">
        <v>560</v>
      </c>
      <c r="E460" s="15" t="s">
        <v>563</v>
      </c>
      <c r="F460" s="25">
        <v>81</v>
      </c>
      <c r="G460" s="26">
        <v>214956.78</v>
      </c>
      <c r="H460" s="26">
        <v>26280</v>
      </c>
      <c r="I460" s="26">
        <v>241236.78</v>
      </c>
    </row>
    <row r="461" spans="2:9" ht="15.75" x14ac:dyDescent="0.25">
      <c r="B461" s="49">
        <v>13</v>
      </c>
      <c r="C461" s="44"/>
      <c r="D461" s="12" t="s">
        <v>560</v>
      </c>
      <c r="E461" s="15" t="s">
        <v>564</v>
      </c>
      <c r="F461" s="25">
        <v>90</v>
      </c>
      <c r="G461" s="26">
        <v>166667</v>
      </c>
      <c r="H461" s="26">
        <v>150244</v>
      </c>
      <c r="I461" s="26">
        <v>316911</v>
      </c>
    </row>
    <row r="462" spans="2:9" ht="15.75" x14ac:dyDescent="0.25">
      <c r="B462" s="49">
        <v>14</v>
      </c>
      <c r="C462" s="44"/>
      <c r="D462" s="12" t="s">
        <v>560</v>
      </c>
      <c r="E462" s="15" t="s">
        <v>565</v>
      </c>
      <c r="F462" s="25">
        <v>101</v>
      </c>
      <c r="G462" s="26">
        <v>196136</v>
      </c>
      <c r="H462" s="26">
        <v>34208.910000000003</v>
      </c>
      <c r="I462" s="26">
        <v>230344.91</v>
      </c>
    </row>
    <row r="463" spans="2:9" ht="15.75" x14ac:dyDescent="0.25">
      <c r="B463" s="49">
        <v>15</v>
      </c>
      <c r="C463" s="44"/>
      <c r="D463" s="12" t="s">
        <v>560</v>
      </c>
      <c r="E463" s="15" t="s">
        <v>566</v>
      </c>
      <c r="F463" s="25">
        <v>122</v>
      </c>
      <c r="G463" s="26">
        <v>225914.36</v>
      </c>
      <c r="H463" s="26">
        <v>157267</v>
      </c>
      <c r="I463" s="26">
        <v>383181.36</v>
      </c>
    </row>
    <row r="464" spans="2:9" ht="15.75" x14ac:dyDescent="0.25">
      <c r="B464" s="49">
        <v>16</v>
      </c>
      <c r="C464" s="44"/>
      <c r="D464" s="12" t="s">
        <v>560</v>
      </c>
      <c r="E464" s="15" t="s">
        <v>567</v>
      </c>
      <c r="F464" s="25">
        <v>174</v>
      </c>
      <c r="G464" s="26">
        <v>352145.6</v>
      </c>
      <c r="H464" s="26">
        <v>12500</v>
      </c>
      <c r="I464" s="26">
        <v>364645.6</v>
      </c>
    </row>
    <row r="465" spans="2:9" ht="15.75" x14ac:dyDescent="0.25">
      <c r="B465" s="49">
        <v>17</v>
      </c>
      <c r="C465" s="44"/>
      <c r="D465" s="12" t="s">
        <v>560</v>
      </c>
      <c r="E465" s="15" t="s">
        <v>568</v>
      </c>
      <c r="F465" s="25">
        <v>209</v>
      </c>
      <c r="G465" s="26">
        <v>544360.74</v>
      </c>
      <c r="H465" s="26">
        <v>179471.82</v>
      </c>
      <c r="I465" s="26">
        <v>723832.56</v>
      </c>
    </row>
    <row r="466" spans="2:9" ht="15.75" x14ac:dyDescent="0.25">
      <c r="B466" s="49">
        <v>18</v>
      </c>
      <c r="C466" s="44"/>
      <c r="D466" s="12" t="s">
        <v>560</v>
      </c>
      <c r="E466" s="15" t="s">
        <v>569</v>
      </c>
      <c r="F466" s="25">
        <v>265</v>
      </c>
      <c r="G466" s="26">
        <v>725744.64000000001</v>
      </c>
      <c r="H466" s="26">
        <v>200678.78</v>
      </c>
      <c r="I466" s="26">
        <v>926423.42</v>
      </c>
    </row>
    <row r="467" spans="2:9" ht="15.75" x14ac:dyDescent="0.25">
      <c r="B467" s="49">
        <v>19</v>
      </c>
      <c r="C467" s="44"/>
      <c r="D467" s="12" t="s">
        <v>560</v>
      </c>
      <c r="E467" s="15" t="s">
        <v>570</v>
      </c>
      <c r="F467" s="25">
        <v>487</v>
      </c>
      <c r="G467" s="26">
        <v>1329644.93</v>
      </c>
      <c r="H467" s="26">
        <v>464446.51</v>
      </c>
      <c r="I467" s="26">
        <v>1794091.44</v>
      </c>
    </row>
    <row r="468" spans="2:9" ht="15.75" x14ac:dyDescent="0.25">
      <c r="B468" s="49">
        <v>20</v>
      </c>
      <c r="C468" s="44"/>
      <c r="D468" s="12" t="s">
        <v>560</v>
      </c>
      <c r="E468" s="15" t="s">
        <v>571</v>
      </c>
      <c r="F468" s="25">
        <v>1815</v>
      </c>
      <c r="G468" s="26">
        <v>4971025.37</v>
      </c>
      <c r="H468" s="26">
        <v>1600624</v>
      </c>
      <c r="I468" s="26">
        <v>6571649.3700000001</v>
      </c>
    </row>
    <row r="469" spans="2:9" ht="15.75" x14ac:dyDescent="0.25">
      <c r="B469" s="49">
        <v>21</v>
      </c>
      <c r="C469" s="44"/>
      <c r="D469" s="12" t="s">
        <v>109</v>
      </c>
      <c r="E469" s="15" t="s">
        <v>572</v>
      </c>
      <c r="F469" s="25">
        <v>49</v>
      </c>
      <c r="G469" s="26">
        <v>113690.78</v>
      </c>
      <c r="H469" s="26">
        <v>38562.639999999999</v>
      </c>
      <c r="I469" s="26">
        <v>152253.41999999998</v>
      </c>
    </row>
    <row r="470" spans="2:9" ht="15.75" x14ac:dyDescent="0.25">
      <c r="B470" s="49">
        <v>22</v>
      </c>
      <c r="C470" s="44"/>
      <c r="D470" s="12" t="s">
        <v>109</v>
      </c>
      <c r="E470" s="15" t="s">
        <v>573</v>
      </c>
      <c r="F470" s="25">
        <v>70</v>
      </c>
      <c r="G470" s="26">
        <v>177123.97999999998</v>
      </c>
      <c r="H470" s="26">
        <v>9277.4</v>
      </c>
      <c r="I470" s="26">
        <v>186401.37999999998</v>
      </c>
    </row>
    <row r="471" spans="2:9" ht="15.75" x14ac:dyDescent="0.25">
      <c r="B471" s="49">
        <v>23</v>
      </c>
      <c r="C471" s="44"/>
      <c r="D471" s="12" t="s">
        <v>109</v>
      </c>
      <c r="E471" s="15" t="s">
        <v>574</v>
      </c>
      <c r="F471" s="25">
        <v>83</v>
      </c>
      <c r="G471" s="26">
        <v>218384.25</v>
      </c>
      <c r="H471" s="26">
        <v>88555.44</v>
      </c>
      <c r="I471" s="26">
        <v>306939.69</v>
      </c>
    </row>
    <row r="472" spans="2:9" ht="15.75" x14ac:dyDescent="0.25">
      <c r="B472" s="49">
        <v>24</v>
      </c>
      <c r="C472" s="44"/>
      <c r="D472" s="12" t="s">
        <v>109</v>
      </c>
      <c r="E472" s="15" t="s">
        <v>575</v>
      </c>
      <c r="F472" s="25">
        <v>102</v>
      </c>
      <c r="G472" s="26">
        <v>344446.2</v>
      </c>
      <c r="H472" s="26">
        <v>166829.37</v>
      </c>
      <c r="I472" s="26">
        <v>511275.57</v>
      </c>
    </row>
    <row r="473" spans="2:9" ht="15.75" x14ac:dyDescent="0.25">
      <c r="B473" s="49">
        <v>25</v>
      </c>
      <c r="C473" s="44"/>
      <c r="D473" s="14" t="s">
        <v>507</v>
      </c>
      <c r="E473" s="15" t="s">
        <v>576</v>
      </c>
      <c r="F473" s="25">
        <v>43</v>
      </c>
      <c r="G473" s="26">
        <v>113959.95</v>
      </c>
      <c r="H473" s="26">
        <v>25462.160000000003</v>
      </c>
      <c r="I473" s="26">
        <v>139422.10999999999</v>
      </c>
    </row>
    <row r="474" spans="2:9" ht="15.75" x14ac:dyDescent="0.25">
      <c r="B474" s="49">
        <v>26</v>
      </c>
      <c r="C474" s="44"/>
      <c r="D474" s="14" t="s">
        <v>507</v>
      </c>
      <c r="E474" s="15" t="s">
        <v>577</v>
      </c>
      <c r="F474" s="25">
        <v>70</v>
      </c>
      <c r="G474" s="26">
        <v>239524.52</v>
      </c>
      <c r="H474" s="26">
        <v>142148.04</v>
      </c>
      <c r="I474" s="26">
        <v>381672.56</v>
      </c>
    </row>
    <row r="475" spans="2:9" ht="15.75" x14ac:dyDescent="0.25">
      <c r="B475" s="49">
        <v>27</v>
      </c>
      <c r="C475" s="44"/>
      <c r="D475" s="14" t="s">
        <v>507</v>
      </c>
      <c r="E475" s="15" t="s">
        <v>578</v>
      </c>
      <c r="F475" s="25">
        <v>77</v>
      </c>
      <c r="G475" s="26">
        <v>203489.77</v>
      </c>
      <c r="H475" s="26">
        <v>51807.94</v>
      </c>
      <c r="I475" s="26">
        <v>255297.71</v>
      </c>
    </row>
    <row r="476" spans="2:9" ht="15.75" x14ac:dyDescent="0.25">
      <c r="B476" s="49">
        <v>28</v>
      </c>
      <c r="C476" s="44"/>
      <c r="D476" s="14" t="s">
        <v>507</v>
      </c>
      <c r="E476" s="15" t="s">
        <v>579</v>
      </c>
      <c r="F476" s="25">
        <v>84</v>
      </c>
      <c r="G476" s="26">
        <v>205660.05</v>
      </c>
      <c r="H476" s="26">
        <v>52888.35</v>
      </c>
      <c r="I476" s="26">
        <v>258548.4</v>
      </c>
    </row>
    <row r="477" spans="2:9" ht="15.75" x14ac:dyDescent="0.25">
      <c r="B477" s="49">
        <v>29</v>
      </c>
      <c r="C477" s="44"/>
      <c r="D477" s="14" t="s">
        <v>507</v>
      </c>
      <c r="E477" s="15" t="s">
        <v>580</v>
      </c>
      <c r="F477" s="25">
        <v>822</v>
      </c>
      <c r="G477" s="26">
        <v>2217409.23</v>
      </c>
      <c r="H477" s="26">
        <v>841084.35</v>
      </c>
      <c r="I477" s="26">
        <v>3058493.58</v>
      </c>
    </row>
    <row r="478" spans="2:9" ht="15.75" x14ac:dyDescent="0.25">
      <c r="B478" s="49">
        <v>30</v>
      </c>
      <c r="C478" s="44"/>
      <c r="D478" s="14" t="s">
        <v>138</v>
      </c>
      <c r="E478" s="15" t="s">
        <v>581</v>
      </c>
      <c r="F478" s="25">
        <v>51</v>
      </c>
      <c r="G478" s="26">
        <v>119852</v>
      </c>
      <c r="H478" s="26">
        <v>26239</v>
      </c>
      <c r="I478" s="26">
        <v>146091</v>
      </c>
    </row>
    <row r="479" spans="2:9" s="11" customFormat="1" ht="18.75" x14ac:dyDescent="0.3">
      <c r="B479" s="41" t="s">
        <v>582</v>
      </c>
      <c r="C479" s="42"/>
      <c r="D479" s="43">
        <v>16</v>
      </c>
      <c r="E479" s="42"/>
      <c r="F479" s="13">
        <f>SUM(F480:F495)</f>
        <v>3244</v>
      </c>
      <c r="G479" s="10">
        <f t="shared" ref="G479:I479" si="14">SUM(G480:G495)</f>
        <v>8538463.8100000005</v>
      </c>
      <c r="H479" s="10">
        <f t="shared" si="14"/>
        <v>2085685.7999999996</v>
      </c>
      <c r="I479" s="10">
        <f t="shared" si="14"/>
        <v>10624149.609999999</v>
      </c>
    </row>
    <row r="480" spans="2:9" ht="15.75" x14ac:dyDescent="0.25">
      <c r="B480" s="49">
        <v>1</v>
      </c>
      <c r="C480" s="44"/>
      <c r="D480" s="6" t="s">
        <v>13</v>
      </c>
      <c r="E480" s="15" t="s">
        <v>583</v>
      </c>
      <c r="F480" s="25">
        <v>111</v>
      </c>
      <c r="G480" s="26">
        <v>264705.03999999998</v>
      </c>
      <c r="H480" s="26">
        <v>31958.97</v>
      </c>
      <c r="I480" s="26">
        <v>296664.01</v>
      </c>
    </row>
    <row r="481" spans="2:9" ht="15.75" x14ac:dyDescent="0.25">
      <c r="B481" s="49">
        <v>2</v>
      </c>
      <c r="C481" s="44"/>
      <c r="D481" s="18" t="s">
        <v>13</v>
      </c>
      <c r="E481" s="15" t="s">
        <v>584</v>
      </c>
      <c r="F481" s="25">
        <v>222</v>
      </c>
      <c r="G481" s="26">
        <v>562868.4</v>
      </c>
      <c r="H481" s="26">
        <v>94738.97</v>
      </c>
      <c r="I481" s="26">
        <v>657607.37</v>
      </c>
    </row>
    <row r="482" spans="2:9" ht="15.75" x14ac:dyDescent="0.25">
      <c r="B482" s="49">
        <v>3</v>
      </c>
      <c r="C482" s="44"/>
      <c r="D482" s="14" t="s">
        <v>23</v>
      </c>
      <c r="E482" s="15" t="s">
        <v>585</v>
      </c>
      <c r="F482" s="25">
        <v>1380</v>
      </c>
      <c r="G482" s="26">
        <v>3558522</v>
      </c>
      <c r="H482" s="26">
        <v>966928</v>
      </c>
      <c r="I482" s="26">
        <v>4525450</v>
      </c>
    </row>
    <row r="483" spans="2:9" ht="15.75" x14ac:dyDescent="0.25">
      <c r="B483" s="49">
        <v>4</v>
      </c>
      <c r="C483" s="44"/>
      <c r="D483" s="14" t="s">
        <v>35</v>
      </c>
      <c r="E483" s="15" t="s">
        <v>586</v>
      </c>
      <c r="F483" s="25">
        <v>174</v>
      </c>
      <c r="G483" s="26">
        <v>479342.47</v>
      </c>
      <c r="H483" s="26">
        <v>144820.91</v>
      </c>
      <c r="I483" s="26">
        <v>624163.38</v>
      </c>
    </row>
    <row r="484" spans="2:9" ht="15.75" x14ac:dyDescent="0.25">
      <c r="B484" s="49">
        <v>5</v>
      </c>
      <c r="C484" s="44"/>
      <c r="D484" s="12" t="s">
        <v>42</v>
      </c>
      <c r="E484" s="15" t="s">
        <v>587</v>
      </c>
      <c r="F484" s="25">
        <v>37</v>
      </c>
      <c r="G484" s="26">
        <v>94275.01</v>
      </c>
      <c r="H484" s="26">
        <v>34092.800000000003</v>
      </c>
      <c r="I484" s="26">
        <v>128367.81</v>
      </c>
    </row>
    <row r="485" spans="2:9" ht="15.75" x14ac:dyDescent="0.25">
      <c r="B485" s="49">
        <v>6</v>
      </c>
      <c r="C485" s="44"/>
      <c r="D485" s="12" t="s">
        <v>52</v>
      </c>
      <c r="E485" s="15" t="s">
        <v>588</v>
      </c>
      <c r="F485" s="25">
        <v>157</v>
      </c>
      <c r="G485" s="26">
        <v>402275</v>
      </c>
      <c r="H485" s="26">
        <v>88919</v>
      </c>
      <c r="I485" s="26">
        <v>491194</v>
      </c>
    </row>
    <row r="486" spans="2:9" ht="15.75" x14ac:dyDescent="0.25">
      <c r="B486" s="49">
        <v>7</v>
      </c>
      <c r="C486" s="44"/>
      <c r="D486" s="14" t="s">
        <v>305</v>
      </c>
      <c r="E486" s="15" t="s">
        <v>589</v>
      </c>
      <c r="F486" s="25">
        <v>130</v>
      </c>
      <c r="G486" s="26">
        <v>259908.65</v>
      </c>
      <c r="H486" s="26">
        <v>52809.98</v>
      </c>
      <c r="I486" s="26">
        <v>312718.63</v>
      </c>
    </row>
    <row r="487" spans="2:9" ht="15.75" x14ac:dyDescent="0.25">
      <c r="B487" s="49">
        <v>8</v>
      </c>
      <c r="C487" s="44"/>
      <c r="D487" s="14" t="s">
        <v>305</v>
      </c>
      <c r="E487" s="15" t="s">
        <v>590</v>
      </c>
      <c r="F487" s="25">
        <v>142</v>
      </c>
      <c r="G487" s="26">
        <v>475503.49</v>
      </c>
      <c r="H487" s="26">
        <v>44265.13</v>
      </c>
      <c r="I487" s="26">
        <v>519768.62</v>
      </c>
    </row>
    <row r="488" spans="2:9" ht="15.75" x14ac:dyDescent="0.25">
      <c r="B488" s="49">
        <v>9</v>
      </c>
      <c r="C488" s="44"/>
      <c r="D488" s="12" t="s">
        <v>101</v>
      </c>
      <c r="E488" s="15" t="s">
        <v>1039</v>
      </c>
      <c r="F488" s="25">
        <v>122</v>
      </c>
      <c r="G488" s="26">
        <v>277731.67</v>
      </c>
      <c r="H488" s="26">
        <v>55795.03</v>
      </c>
      <c r="I488" s="26">
        <v>333526.69999999995</v>
      </c>
    </row>
    <row r="489" spans="2:9" ht="15.75" x14ac:dyDescent="0.25">
      <c r="B489" s="49">
        <v>10</v>
      </c>
      <c r="C489" s="44"/>
      <c r="D489" s="14" t="s">
        <v>105</v>
      </c>
      <c r="E489" s="15" t="s">
        <v>591</v>
      </c>
      <c r="F489" s="25">
        <v>52</v>
      </c>
      <c r="G489" s="26">
        <v>128514.79</v>
      </c>
      <c r="H489" s="26">
        <v>39525.120000000003</v>
      </c>
      <c r="I489" s="26">
        <v>168039.91</v>
      </c>
    </row>
    <row r="490" spans="2:9" ht="15.75" x14ac:dyDescent="0.25">
      <c r="B490" s="49">
        <v>11</v>
      </c>
      <c r="C490" s="44"/>
      <c r="D490" s="14" t="s">
        <v>105</v>
      </c>
      <c r="E490" s="15" t="s">
        <v>592</v>
      </c>
      <c r="F490" s="25">
        <v>116</v>
      </c>
      <c r="G490" s="26">
        <v>333815.53999999998</v>
      </c>
      <c r="H490" s="26">
        <v>30440.16</v>
      </c>
      <c r="I490" s="26">
        <v>364255.69999999995</v>
      </c>
    </row>
    <row r="491" spans="2:9" ht="15.75" x14ac:dyDescent="0.25">
      <c r="B491" s="49">
        <v>12</v>
      </c>
      <c r="C491" s="44"/>
      <c r="D491" s="12" t="s">
        <v>143</v>
      </c>
      <c r="E491" s="15" t="s">
        <v>593</v>
      </c>
      <c r="F491" s="25">
        <v>54</v>
      </c>
      <c r="G491" s="26">
        <v>140049.65</v>
      </c>
      <c r="H491" s="26">
        <v>24477.67</v>
      </c>
      <c r="I491" s="26">
        <v>164527.32</v>
      </c>
    </row>
    <row r="492" spans="2:9" ht="15.75" x14ac:dyDescent="0.25">
      <c r="B492" s="49">
        <v>13</v>
      </c>
      <c r="C492" s="44"/>
      <c r="D492" s="12" t="s">
        <v>150</v>
      </c>
      <c r="E492" s="15" t="s">
        <v>594</v>
      </c>
      <c r="F492" s="25">
        <v>132</v>
      </c>
      <c r="G492" s="26">
        <v>411492.23000000004</v>
      </c>
      <c r="H492" s="26">
        <v>209975.22</v>
      </c>
      <c r="I492" s="26">
        <v>621467.45000000007</v>
      </c>
    </row>
    <row r="493" spans="2:9" ht="15.75" x14ac:dyDescent="0.25">
      <c r="B493" s="49">
        <v>14</v>
      </c>
      <c r="C493" s="44"/>
      <c r="D493" s="18" t="s">
        <v>152</v>
      </c>
      <c r="E493" s="15" t="s">
        <v>595</v>
      </c>
      <c r="F493" s="25">
        <v>207</v>
      </c>
      <c r="G493" s="26">
        <v>616292.42000000004</v>
      </c>
      <c r="H493" s="26">
        <v>160331.47</v>
      </c>
      <c r="I493" s="26">
        <v>776623.89</v>
      </c>
    </row>
    <row r="494" spans="2:9" ht="15.75" x14ac:dyDescent="0.25">
      <c r="B494" s="49">
        <v>15</v>
      </c>
      <c r="C494" s="44"/>
      <c r="D494" s="14" t="s">
        <v>157</v>
      </c>
      <c r="E494" s="15" t="s">
        <v>596</v>
      </c>
      <c r="F494" s="25">
        <v>128</v>
      </c>
      <c r="G494" s="26">
        <v>319462.52</v>
      </c>
      <c r="H494" s="26">
        <v>64036.63</v>
      </c>
      <c r="I494" s="26">
        <v>383499.15</v>
      </c>
    </row>
    <row r="495" spans="2:9" ht="15.75" x14ac:dyDescent="0.25">
      <c r="B495" s="50">
        <v>16</v>
      </c>
      <c r="C495" s="51"/>
      <c r="D495" s="12" t="s">
        <v>428</v>
      </c>
      <c r="E495" s="15" t="s">
        <v>597</v>
      </c>
      <c r="F495" s="25">
        <v>80</v>
      </c>
      <c r="G495" s="26">
        <v>213704.93</v>
      </c>
      <c r="H495" s="26">
        <v>42570.74</v>
      </c>
      <c r="I495" s="26">
        <v>256275.66999999998</v>
      </c>
    </row>
    <row r="496" spans="2:9" s="11" customFormat="1" ht="18.75" x14ac:dyDescent="0.3">
      <c r="B496" s="41" t="s">
        <v>598</v>
      </c>
      <c r="C496" s="42"/>
      <c r="D496" s="43">
        <v>20</v>
      </c>
      <c r="E496" s="42"/>
      <c r="F496" s="13">
        <f>SUM(F497:F516)</f>
        <v>6413</v>
      </c>
      <c r="G496" s="10">
        <f t="shared" ref="G496:I496" si="15">SUM(G497:G516)</f>
        <v>17870526.09</v>
      </c>
      <c r="H496" s="10">
        <f t="shared" si="15"/>
        <v>4121603.44</v>
      </c>
      <c r="I496" s="10">
        <f t="shared" si="15"/>
        <v>21992129.530000001</v>
      </c>
    </row>
    <row r="497" spans="2:9" ht="15.75" x14ac:dyDescent="0.25">
      <c r="B497" s="50">
        <v>1</v>
      </c>
      <c r="C497" s="51"/>
      <c r="D497" s="18" t="s">
        <v>13</v>
      </c>
      <c r="E497" s="15" t="s">
        <v>599</v>
      </c>
      <c r="F497" s="25">
        <v>62</v>
      </c>
      <c r="G497" s="26">
        <v>142274.01999999999</v>
      </c>
      <c r="H497" s="26">
        <v>7353.15</v>
      </c>
      <c r="I497" s="26">
        <v>149627.16999999998</v>
      </c>
    </row>
    <row r="498" spans="2:9" ht="15.75" x14ac:dyDescent="0.25">
      <c r="B498" s="50">
        <v>2</v>
      </c>
      <c r="C498" s="51"/>
      <c r="D498" s="14" t="s">
        <v>600</v>
      </c>
      <c r="E498" s="15" t="s">
        <v>601</v>
      </c>
      <c r="F498" s="25">
        <v>39</v>
      </c>
      <c r="G498" s="26">
        <v>136792.51</v>
      </c>
      <c r="H498" s="26">
        <v>76739.28</v>
      </c>
      <c r="I498" s="26">
        <v>213531.79</v>
      </c>
    </row>
    <row r="499" spans="2:9" ht="15.75" x14ac:dyDescent="0.25">
      <c r="B499" s="50">
        <v>3</v>
      </c>
      <c r="C499" s="51"/>
      <c r="D499" s="14" t="s">
        <v>600</v>
      </c>
      <c r="E499" s="15" t="s">
        <v>602</v>
      </c>
      <c r="F499" s="25">
        <v>75</v>
      </c>
      <c r="G499" s="26">
        <v>211026.82</v>
      </c>
      <c r="H499" s="26">
        <v>54362.68</v>
      </c>
      <c r="I499" s="26">
        <v>265389.5</v>
      </c>
    </row>
    <row r="500" spans="2:9" ht="15.75" x14ac:dyDescent="0.25">
      <c r="B500" s="50">
        <v>4</v>
      </c>
      <c r="C500" s="51"/>
      <c r="D500" s="14" t="s">
        <v>600</v>
      </c>
      <c r="E500" s="15" t="s">
        <v>603</v>
      </c>
      <c r="F500" s="25">
        <v>102</v>
      </c>
      <c r="G500" s="26">
        <v>254449.36</v>
      </c>
      <c r="H500" s="26">
        <v>46944.79</v>
      </c>
      <c r="I500" s="26">
        <v>301394.14999999997</v>
      </c>
    </row>
    <row r="501" spans="2:9" ht="15.75" x14ac:dyDescent="0.25">
      <c r="B501" s="50">
        <v>5</v>
      </c>
      <c r="C501" s="51"/>
      <c r="D501" s="14" t="s">
        <v>600</v>
      </c>
      <c r="E501" s="15" t="s">
        <v>604</v>
      </c>
      <c r="F501" s="25">
        <v>121</v>
      </c>
      <c r="G501" s="26">
        <v>304144.92</v>
      </c>
      <c r="H501" s="26">
        <v>34806.639999999999</v>
      </c>
      <c r="I501" s="26">
        <v>338951.56</v>
      </c>
    </row>
    <row r="502" spans="2:9" ht="15.75" x14ac:dyDescent="0.25">
      <c r="B502" s="50">
        <v>6</v>
      </c>
      <c r="C502" s="51"/>
      <c r="D502" s="14" t="s">
        <v>600</v>
      </c>
      <c r="E502" s="15" t="s">
        <v>605</v>
      </c>
      <c r="F502" s="25">
        <v>206</v>
      </c>
      <c r="G502" s="26">
        <v>526278.68000000005</v>
      </c>
      <c r="H502" s="26">
        <v>39224</v>
      </c>
      <c r="I502" s="26">
        <v>565502.68000000005</v>
      </c>
    </row>
    <row r="503" spans="2:9" ht="15.75" x14ac:dyDescent="0.25">
      <c r="B503" s="50">
        <v>7</v>
      </c>
      <c r="C503" s="51"/>
      <c r="D503" s="14" t="s">
        <v>600</v>
      </c>
      <c r="E503" s="15" t="s">
        <v>606</v>
      </c>
      <c r="F503" s="25">
        <v>413</v>
      </c>
      <c r="G503" s="26">
        <v>1091795.03</v>
      </c>
      <c r="H503" s="26">
        <v>146282.04999999999</v>
      </c>
      <c r="I503" s="26">
        <v>1238077.08</v>
      </c>
    </row>
    <row r="504" spans="2:9" ht="15.75" x14ac:dyDescent="0.25">
      <c r="B504" s="50">
        <v>8</v>
      </c>
      <c r="C504" s="51"/>
      <c r="D504" s="14" t="s">
        <v>600</v>
      </c>
      <c r="E504" s="15" t="s">
        <v>607</v>
      </c>
      <c r="F504" s="25">
        <v>896</v>
      </c>
      <c r="G504" s="26">
        <v>2374940.88</v>
      </c>
      <c r="H504" s="26">
        <v>626080.21</v>
      </c>
      <c r="I504" s="26">
        <v>3001021.09</v>
      </c>
    </row>
    <row r="505" spans="2:9" ht="31.5" x14ac:dyDescent="0.25">
      <c r="B505" s="50">
        <v>9</v>
      </c>
      <c r="C505" s="51"/>
      <c r="D505" s="12" t="s">
        <v>25</v>
      </c>
      <c r="E505" s="15" t="s">
        <v>608</v>
      </c>
      <c r="F505" s="25">
        <v>753</v>
      </c>
      <c r="G505" s="26">
        <v>2052506.44</v>
      </c>
      <c r="H505" s="26">
        <v>482258.9</v>
      </c>
      <c r="I505" s="26">
        <v>2534765.34</v>
      </c>
    </row>
    <row r="506" spans="2:9" ht="15.75" x14ac:dyDescent="0.25">
      <c r="B506" s="50">
        <v>10</v>
      </c>
      <c r="C506" s="51"/>
      <c r="D506" s="12" t="s">
        <v>45</v>
      </c>
      <c r="E506" s="15" t="s">
        <v>609</v>
      </c>
      <c r="F506" s="25">
        <v>39</v>
      </c>
      <c r="G506" s="26">
        <v>930577.21</v>
      </c>
      <c r="H506" s="26">
        <v>11414.53</v>
      </c>
      <c r="I506" s="26">
        <v>941991.74</v>
      </c>
    </row>
    <row r="507" spans="2:9" ht="15.75" x14ac:dyDescent="0.25">
      <c r="B507" s="50">
        <v>11</v>
      </c>
      <c r="C507" s="51"/>
      <c r="D507" s="12" t="s">
        <v>54</v>
      </c>
      <c r="E507" s="15" t="s">
        <v>610</v>
      </c>
      <c r="F507" s="25">
        <v>109</v>
      </c>
      <c r="G507" s="26">
        <v>604668.68999999994</v>
      </c>
      <c r="H507" s="26">
        <v>205294.07</v>
      </c>
      <c r="I507" s="26">
        <v>809962.76</v>
      </c>
    </row>
    <row r="508" spans="2:9" ht="15.75" x14ac:dyDescent="0.25">
      <c r="B508" s="50">
        <v>12</v>
      </c>
      <c r="C508" s="51"/>
      <c r="D508" s="14" t="s">
        <v>305</v>
      </c>
      <c r="E508" s="15" t="s">
        <v>611</v>
      </c>
      <c r="F508" s="25">
        <v>208</v>
      </c>
      <c r="G508" s="26">
        <v>597556.88</v>
      </c>
      <c r="H508" s="26">
        <v>173331.3</v>
      </c>
      <c r="I508" s="26">
        <v>770888.17999999993</v>
      </c>
    </row>
    <row r="509" spans="2:9" ht="15.75" x14ac:dyDescent="0.25">
      <c r="B509" s="50">
        <v>13</v>
      </c>
      <c r="C509" s="51"/>
      <c r="D509" s="12" t="s">
        <v>109</v>
      </c>
      <c r="E509" s="15" t="s">
        <v>612</v>
      </c>
      <c r="F509" s="25">
        <v>495</v>
      </c>
      <c r="G509" s="26">
        <v>1394565.6300000001</v>
      </c>
      <c r="H509" s="26">
        <v>274258.28000000003</v>
      </c>
      <c r="I509" s="26">
        <v>1668823.9100000001</v>
      </c>
    </row>
    <row r="510" spans="2:9" ht="15.75" x14ac:dyDescent="0.25">
      <c r="B510" s="50">
        <v>14</v>
      </c>
      <c r="C510" s="51"/>
      <c r="D510" s="12" t="s">
        <v>131</v>
      </c>
      <c r="E510" s="15" t="s">
        <v>614</v>
      </c>
      <c r="F510" s="25">
        <v>244</v>
      </c>
      <c r="G510" s="26">
        <v>653814.46</v>
      </c>
      <c r="H510" s="26">
        <v>228647.33</v>
      </c>
      <c r="I510" s="26">
        <v>882461.78999999992</v>
      </c>
    </row>
    <row r="511" spans="2:9" ht="15.75" x14ac:dyDescent="0.25">
      <c r="B511" s="50">
        <v>15</v>
      </c>
      <c r="C511" s="51"/>
      <c r="D511" s="14" t="s">
        <v>195</v>
      </c>
      <c r="E511" s="15" t="s">
        <v>615</v>
      </c>
      <c r="F511" s="25">
        <v>231</v>
      </c>
      <c r="G511" s="26">
        <v>585227</v>
      </c>
      <c r="H511" s="26">
        <v>134335</v>
      </c>
      <c r="I511" s="26">
        <v>719562</v>
      </c>
    </row>
    <row r="512" spans="2:9" ht="15.75" x14ac:dyDescent="0.25">
      <c r="B512" s="50">
        <v>16</v>
      </c>
      <c r="C512" s="51"/>
      <c r="D512" s="14" t="s">
        <v>138</v>
      </c>
      <c r="E512" s="15" t="s">
        <v>616</v>
      </c>
      <c r="F512" s="25">
        <v>183</v>
      </c>
      <c r="G512" s="26">
        <v>491035</v>
      </c>
      <c r="H512" s="26">
        <v>132051</v>
      </c>
      <c r="I512" s="26">
        <v>623086</v>
      </c>
    </row>
    <row r="513" spans="2:9" ht="15.75" x14ac:dyDescent="0.25">
      <c r="B513" s="50">
        <v>17</v>
      </c>
      <c r="C513" s="51"/>
      <c r="D513" s="14" t="s">
        <v>157</v>
      </c>
      <c r="E513" s="15" t="s">
        <v>617</v>
      </c>
      <c r="F513" s="25">
        <v>616</v>
      </c>
      <c r="G513" s="26">
        <v>1226261.8999999999</v>
      </c>
      <c r="H513" s="26">
        <v>284589.65000000002</v>
      </c>
      <c r="I513" s="26">
        <v>1510851.5499999998</v>
      </c>
    </row>
    <row r="514" spans="2:9" ht="15.75" x14ac:dyDescent="0.25">
      <c r="B514" s="50">
        <v>18</v>
      </c>
      <c r="C514" s="51"/>
      <c r="D514" s="14" t="s">
        <v>157</v>
      </c>
      <c r="E514" s="15" t="s">
        <v>618</v>
      </c>
      <c r="F514" s="25">
        <v>1329</v>
      </c>
      <c r="G514" s="26">
        <v>3437097.92</v>
      </c>
      <c r="H514" s="26">
        <v>1060576.29</v>
      </c>
      <c r="I514" s="26">
        <v>4497674.21</v>
      </c>
    </row>
    <row r="515" spans="2:9" ht="15.75" x14ac:dyDescent="0.25">
      <c r="B515" s="50">
        <v>19</v>
      </c>
      <c r="C515" s="51"/>
      <c r="D515" s="12" t="s">
        <v>428</v>
      </c>
      <c r="E515" s="15" t="s">
        <v>619</v>
      </c>
      <c r="F515" s="25">
        <v>82</v>
      </c>
      <c r="G515" s="26">
        <v>297272.90000000002</v>
      </c>
      <c r="H515" s="26">
        <v>17456.650000000001</v>
      </c>
      <c r="I515" s="26">
        <v>314729.55000000005</v>
      </c>
    </row>
    <row r="516" spans="2:9" ht="15.75" x14ac:dyDescent="0.25">
      <c r="B516" s="50">
        <v>20</v>
      </c>
      <c r="C516" s="51"/>
      <c r="D516" s="12" t="s">
        <v>428</v>
      </c>
      <c r="E516" s="15" t="s">
        <v>620</v>
      </c>
      <c r="F516" s="25">
        <v>210</v>
      </c>
      <c r="G516" s="26">
        <v>558239.84</v>
      </c>
      <c r="H516" s="26">
        <v>85597.64</v>
      </c>
      <c r="I516" s="26">
        <v>643837.48</v>
      </c>
    </row>
    <row r="517" spans="2:9" s="11" customFormat="1" ht="18.75" x14ac:dyDescent="0.3">
      <c r="B517" s="41" t="s">
        <v>621</v>
      </c>
      <c r="C517" s="42"/>
      <c r="D517" s="43">
        <v>14</v>
      </c>
      <c r="E517" s="42"/>
      <c r="F517" s="13">
        <f>SUM(F518:F531)</f>
        <v>2824</v>
      </c>
      <c r="G517" s="10">
        <f t="shared" ref="G517:I517" si="16">SUM(G518:G531)</f>
        <v>7386518.4500000002</v>
      </c>
      <c r="H517" s="10">
        <f t="shared" si="16"/>
        <v>2121193.96</v>
      </c>
      <c r="I517" s="10">
        <f t="shared" si="16"/>
        <v>9507712.4100000001</v>
      </c>
    </row>
    <row r="518" spans="2:9" ht="15.75" x14ac:dyDescent="0.25">
      <c r="B518" s="49">
        <v>1</v>
      </c>
      <c r="C518" s="44"/>
      <c r="D518" s="18" t="s">
        <v>13</v>
      </c>
      <c r="E518" s="15" t="s">
        <v>622</v>
      </c>
      <c r="F518" s="25">
        <v>58</v>
      </c>
      <c r="G518" s="26">
        <v>132408.51999999999</v>
      </c>
      <c r="H518" s="26">
        <v>10942.61</v>
      </c>
      <c r="I518" s="26">
        <v>143351.13</v>
      </c>
    </row>
    <row r="519" spans="2:9" ht="15.75" x14ac:dyDescent="0.25">
      <c r="B519" s="49">
        <v>2</v>
      </c>
      <c r="C519" s="44"/>
      <c r="D519" s="14" t="s">
        <v>623</v>
      </c>
      <c r="E519" s="15" t="s">
        <v>624</v>
      </c>
      <c r="F519" s="25">
        <v>18</v>
      </c>
      <c r="G519" s="26">
        <v>73269.72</v>
      </c>
      <c r="H519" s="26">
        <v>13049</v>
      </c>
      <c r="I519" s="26">
        <v>86318.720000000001</v>
      </c>
    </row>
    <row r="520" spans="2:9" ht="15.75" x14ac:dyDescent="0.25">
      <c r="B520" s="49">
        <v>3</v>
      </c>
      <c r="C520" s="44"/>
      <c r="D520" s="14" t="s">
        <v>623</v>
      </c>
      <c r="E520" s="15" t="s">
        <v>625</v>
      </c>
      <c r="F520" s="25">
        <v>46</v>
      </c>
      <c r="G520" s="26">
        <v>136853.57</v>
      </c>
      <c r="H520" s="26">
        <v>32014.32</v>
      </c>
      <c r="I520" s="26">
        <v>168867.89</v>
      </c>
    </row>
    <row r="521" spans="2:9" ht="15.75" x14ac:dyDescent="0.25">
      <c r="B521" s="49">
        <v>4</v>
      </c>
      <c r="C521" s="44"/>
      <c r="D521" s="14" t="s">
        <v>623</v>
      </c>
      <c r="E521" s="15" t="s">
        <v>626</v>
      </c>
      <c r="F521" s="25">
        <v>717</v>
      </c>
      <c r="G521" s="26">
        <v>1882693.07</v>
      </c>
      <c r="H521" s="26">
        <v>599503.56000000006</v>
      </c>
      <c r="I521" s="26">
        <v>2482196.63</v>
      </c>
    </row>
    <row r="522" spans="2:9" ht="15.75" x14ac:dyDescent="0.25">
      <c r="B522" s="49">
        <v>5</v>
      </c>
      <c r="C522" s="44"/>
      <c r="D522" s="14" t="s">
        <v>64</v>
      </c>
      <c r="E522" s="15" t="s">
        <v>627</v>
      </c>
      <c r="F522" s="25">
        <v>317</v>
      </c>
      <c r="G522" s="26">
        <v>821979</v>
      </c>
      <c r="H522" s="26">
        <v>219935</v>
      </c>
      <c r="I522" s="26">
        <v>1041914</v>
      </c>
    </row>
    <row r="523" spans="2:9" ht="15.75" x14ac:dyDescent="0.25">
      <c r="B523" s="49">
        <v>6</v>
      </c>
      <c r="C523" s="44"/>
      <c r="D523" s="12" t="s">
        <v>256</v>
      </c>
      <c r="E523" s="15" t="s">
        <v>628</v>
      </c>
      <c r="F523" s="25">
        <v>342</v>
      </c>
      <c r="G523" s="26">
        <v>845664.05</v>
      </c>
      <c r="H523" s="26">
        <v>214993.49</v>
      </c>
      <c r="I523" s="26">
        <v>1060657.54</v>
      </c>
    </row>
    <row r="524" spans="2:9" ht="15.75" x14ac:dyDescent="0.25">
      <c r="B524" s="49">
        <v>7</v>
      </c>
      <c r="C524" s="44"/>
      <c r="D524" s="12" t="s">
        <v>84</v>
      </c>
      <c r="E524" s="15" t="s">
        <v>86</v>
      </c>
      <c r="F524" s="25">
        <v>206</v>
      </c>
      <c r="G524" s="26">
        <v>594404.89</v>
      </c>
      <c r="H524" s="26">
        <v>308926.27</v>
      </c>
      <c r="I524" s="26">
        <v>903331.16</v>
      </c>
    </row>
    <row r="525" spans="2:9" ht="15.75" x14ac:dyDescent="0.25">
      <c r="B525" s="49">
        <v>8</v>
      </c>
      <c r="C525" s="44"/>
      <c r="D525" s="14" t="s">
        <v>305</v>
      </c>
      <c r="E525" s="15" t="s">
        <v>629</v>
      </c>
      <c r="F525" s="25">
        <v>114</v>
      </c>
      <c r="G525" s="26">
        <v>276713.90000000002</v>
      </c>
      <c r="H525" s="26">
        <v>34422.74</v>
      </c>
      <c r="I525" s="26">
        <v>311136.64000000001</v>
      </c>
    </row>
    <row r="526" spans="2:9" ht="15.75" x14ac:dyDescent="0.25">
      <c r="B526" s="49">
        <v>9</v>
      </c>
      <c r="C526" s="44"/>
      <c r="D526" s="12" t="s">
        <v>109</v>
      </c>
      <c r="E526" s="15" t="s">
        <v>630</v>
      </c>
      <c r="F526" s="25">
        <v>80</v>
      </c>
      <c r="G526" s="26">
        <v>186939.53</v>
      </c>
      <c r="H526" s="26">
        <v>103445.32</v>
      </c>
      <c r="I526" s="26">
        <v>290384.84999999998</v>
      </c>
    </row>
    <row r="527" spans="2:9" ht="15.75" x14ac:dyDescent="0.25">
      <c r="B527" s="49">
        <v>10</v>
      </c>
      <c r="C527" s="44"/>
      <c r="D527" s="14" t="s">
        <v>124</v>
      </c>
      <c r="E527" s="15" t="s">
        <v>631</v>
      </c>
      <c r="F527" s="25">
        <v>315</v>
      </c>
      <c r="G527" s="26">
        <v>884585.64</v>
      </c>
      <c r="H527" s="26">
        <v>224203.85</v>
      </c>
      <c r="I527" s="26">
        <v>1108789.49</v>
      </c>
    </row>
    <row r="528" spans="2:9" ht="15.75" x14ac:dyDescent="0.25">
      <c r="B528" s="49">
        <v>11</v>
      </c>
      <c r="C528" s="44"/>
      <c r="D528" s="14" t="s">
        <v>128</v>
      </c>
      <c r="E528" s="15" t="s">
        <v>632</v>
      </c>
      <c r="F528" s="25">
        <v>422</v>
      </c>
      <c r="G528" s="26">
        <v>1073487.32</v>
      </c>
      <c r="H528" s="26">
        <v>272821.99</v>
      </c>
      <c r="I528" s="26">
        <v>1346309.31</v>
      </c>
    </row>
    <row r="529" spans="2:9" ht="15.75" x14ac:dyDescent="0.25">
      <c r="B529" s="49">
        <v>12</v>
      </c>
      <c r="C529" s="44"/>
      <c r="D529" s="12" t="s">
        <v>131</v>
      </c>
      <c r="E529" s="15" t="s">
        <v>633</v>
      </c>
      <c r="F529" s="25">
        <v>63</v>
      </c>
      <c r="G529" s="26">
        <v>149024.21</v>
      </c>
      <c r="H529" s="26">
        <v>17848</v>
      </c>
      <c r="I529" s="26">
        <v>166872.21</v>
      </c>
    </row>
    <row r="530" spans="2:9" ht="15.75" x14ac:dyDescent="0.25">
      <c r="B530" s="49">
        <v>13</v>
      </c>
      <c r="C530" s="44"/>
      <c r="D530" s="12" t="s">
        <v>150</v>
      </c>
      <c r="E530" s="15" t="s">
        <v>634</v>
      </c>
      <c r="F530" s="25">
        <v>64</v>
      </c>
      <c r="G530" s="26">
        <v>179329.75</v>
      </c>
      <c r="H530" s="26">
        <v>50329.599999999991</v>
      </c>
      <c r="I530" s="26">
        <v>229659.34999999998</v>
      </c>
    </row>
    <row r="531" spans="2:9" ht="15.75" x14ac:dyDescent="0.25">
      <c r="B531" s="50">
        <v>14</v>
      </c>
      <c r="C531" s="51"/>
      <c r="D531" s="12" t="s">
        <v>428</v>
      </c>
      <c r="E531" s="15" t="s">
        <v>635</v>
      </c>
      <c r="F531" s="25">
        <v>62</v>
      </c>
      <c r="G531" s="26">
        <v>149165.28</v>
      </c>
      <c r="H531" s="26">
        <v>18758.21</v>
      </c>
      <c r="I531" s="26">
        <v>167923.49</v>
      </c>
    </row>
    <row r="532" spans="2:9" s="11" customFormat="1" ht="18.75" x14ac:dyDescent="0.3">
      <c r="B532" s="41" t="s">
        <v>636</v>
      </c>
      <c r="C532" s="42"/>
      <c r="D532" s="43">
        <v>14</v>
      </c>
      <c r="E532" s="42"/>
      <c r="F532" s="13">
        <f>SUM(F533:F546)</f>
        <v>5131</v>
      </c>
      <c r="G532" s="10">
        <f t="shared" ref="G532:I532" si="17">SUM(G533:G546)</f>
        <v>13469285.35</v>
      </c>
      <c r="H532" s="10">
        <f t="shared" si="17"/>
        <v>4493363.8999999994</v>
      </c>
      <c r="I532" s="10">
        <f t="shared" si="17"/>
        <v>17962649.25</v>
      </c>
    </row>
    <row r="533" spans="2:9" ht="15.75" x14ac:dyDescent="0.25">
      <c r="B533" s="49">
        <v>1</v>
      </c>
      <c r="C533" s="44"/>
      <c r="D533" s="18" t="s">
        <v>9</v>
      </c>
      <c r="E533" s="15" t="s">
        <v>637</v>
      </c>
      <c r="F533" s="25">
        <v>230</v>
      </c>
      <c r="G533" s="26">
        <v>393358.4</v>
      </c>
      <c r="H533" s="26">
        <v>129976.2</v>
      </c>
      <c r="I533" s="26">
        <v>523334.60000000003</v>
      </c>
    </row>
    <row r="534" spans="2:9" ht="15.75" x14ac:dyDescent="0.25">
      <c r="B534" s="49">
        <v>2</v>
      </c>
      <c r="C534" s="44"/>
      <c r="D534" s="12" t="s">
        <v>25</v>
      </c>
      <c r="E534" s="15" t="s">
        <v>1040</v>
      </c>
      <c r="F534" s="25">
        <v>250</v>
      </c>
      <c r="G534" s="26">
        <v>663907</v>
      </c>
      <c r="H534" s="26">
        <v>155600</v>
      </c>
      <c r="I534" s="26">
        <v>819507</v>
      </c>
    </row>
    <row r="535" spans="2:9" ht="15.75" x14ac:dyDescent="0.25">
      <c r="B535" s="49">
        <v>3</v>
      </c>
      <c r="C535" s="44"/>
      <c r="D535" s="12" t="s">
        <v>25</v>
      </c>
      <c r="E535" s="15" t="s">
        <v>1041</v>
      </c>
      <c r="F535" s="25">
        <v>740</v>
      </c>
      <c r="G535" s="26">
        <v>1939892.69</v>
      </c>
      <c r="H535" s="26">
        <v>716072.85</v>
      </c>
      <c r="I535" s="26">
        <v>2655965.54</v>
      </c>
    </row>
    <row r="536" spans="2:9" ht="15.75" x14ac:dyDescent="0.25">
      <c r="B536" s="49">
        <v>4</v>
      </c>
      <c r="C536" s="44"/>
      <c r="D536" s="12" t="s">
        <v>25</v>
      </c>
      <c r="E536" s="15" t="s">
        <v>1042</v>
      </c>
      <c r="F536" s="25">
        <v>950</v>
      </c>
      <c r="G536" s="26">
        <v>2523857.8400000003</v>
      </c>
      <c r="H536" s="26">
        <v>745218.27</v>
      </c>
      <c r="I536" s="26">
        <v>3269076.1100000003</v>
      </c>
    </row>
    <row r="537" spans="2:9" ht="15.75" x14ac:dyDescent="0.25">
      <c r="B537" s="49">
        <v>5</v>
      </c>
      <c r="C537" s="44"/>
      <c r="D537" s="14" t="s">
        <v>35</v>
      </c>
      <c r="E537" s="15" t="s">
        <v>638</v>
      </c>
      <c r="F537" s="25">
        <v>352</v>
      </c>
      <c r="G537" s="26">
        <v>926492.13</v>
      </c>
      <c r="H537" s="26">
        <v>118823.64</v>
      </c>
      <c r="I537" s="26">
        <v>1045315.77</v>
      </c>
    </row>
    <row r="538" spans="2:9" ht="15.75" x14ac:dyDescent="0.25">
      <c r="B538" s="49">
        <v>6</v>
      </c>
      <c r="C538" s="44"/>
      <c r="D538" s="12" t="s">
        <v>42</v>
      </c>
      <c r="E538" s="15" t="s">
        <v>639</v>
      </c>
      <c r="F538" s="25">
        <v>397</v>
      </c>
      <c r="G538" s="26">
        <v>977531.13</v>
      </c>
      <c r="H538" s="26">
        <v>315951.40000000002</v>
      </c>
      <c r="I538" s="26">
        <v>1293482.53</v>
      </c>
    </row>
    <row r="539" spans="2:9" ht="15.75" x14ac:dyDescent="0.25">
      <c r="B539" s="49">
        <v>7</v>
      </c>
      <c r="C539" s="44"/>
      <c r="D539" s="12" t="s">
        <v>66</v>
      </c>
      <c r="E539" s="15" t="s">
        <v>640</v>
      </c>
      <c r="F539" s="25">
        <v>65</v>
      </c>
      <c r="G539" s="26">
        <v>175142.57</v>
      </c>
      <c r="H539" s="26">
        <v>36947.58</v>
      </c>
      <c r="I539" s="26">
        <v>212090.15000000002</v>
      </c>
    </row>
    <row r="540" spans="2:9" ht="15.75" x14ac:dyDescent="0.25">
      <c r="B540" s="49">
        <v>8</v>
      </c>
      <c r="C540" s="44"/>
      <c r="D540" s="14" t="s">
        <v>183</v>
      </c>
      <c r="E540" s="15" t="s">
        <v>641</v>
      </c>
      <c r="F540" s="25">
        <v>1038</v>
      </c>
      <c r="G540" s="26">
        <v>2790574.14</v>
      </c>
      <c r="H540" s="26">
        <v>1395199.77</v>
      </c>
      <c r="I540" s="26">
        <v>4185773.91</v>
      </c>
    </row>
    <row r="541" spans="2:9" ht="15.75" x14ac:dyDescent="0.25">
      <c r="B541" s="49">
        <v>9</v>
      </c>
      <c r="C541" s="44"/>
      <c r="D541" s="14" t="s">
        <v>89</v>
      </c>
      <c r="E541" s="15" t="s">
        <v>642</v>
      </c>
      <c r="F541" s="25">
        <v>148</v>
      </c>
      <c r="G541" s="26">
        <v>515662.41</v>
      </c>
      <c r="H541" s="26">
        <v>231939.67</v>
      </c>
      <c r="I541" s="26">
        <v>747602.08</v>
      </c>
    </row>
    <row r="542" spans="2:9" ht="15.75" x14ac:dyDescent="0.25">
      <c r="B542" s="49">
        <v>10</v>
      </c>
      <c r="C542" s="44"/>
      <c r="D542" s="14" t="s">
        <v>89</v>
      </c>
      <c r="E542" s="15" t="s">
        <v>643</v>
      </c>
      <c r="F542" s="25">
        <v>409</v>
      </c>
      <c r="G542" s="26">
        <v>1135428.51</v>
      </c>
      <c r="H542" s="26">
        <v>266136.59000000003</v>
      </c>
      <c r="I542" s="26">
        <v>1401565.1</v>
      </c>
    </row>
    <row r="543" spans="2:9" ht="15.75" x14ac:dyDescent="0.25">
      <c r="B543" s="49">
        <v>11</v>
      </c>
      <c r="C543" s="44"/>
      <c r="D543" s="12" t="s">
        <v>94</v>
      </c>
      <c r="E543" s="15" t="s">
        <v>644</v>
      </c>
      <c r="F543" s="25">
        <v>134</v>
      </c>
      <c r="G543" s="26">
        <v>361834.23</v>
      </c>
      <c r="H543" s="26">
        <v>104619</v>
      </c>
      <c r="I543" s="26">
        <v>466453.23</v>
      </c>
    </row>
    <row r="544" spans="2:9" ht="15.75" x14ac:dyDescent="0.25">
      <c r="B544" s="49">
        <v>12</v>
      </c>
      <c r="C544" s="44"/>
      <c r="D544" s="14" t="s">
        <v>157</v>
      </c>
      <c r="E544" s="15" t="s">
        <v>645</v>
      </c>
      <c r="F544" s="25">
        <v>184</v>
      </c>
      <c r="G544" s="26">
        <v>465072.04</v>
      </c>
      <c r="H544" s="26">
        <v>137622.68</v>
      </c>
      <c r="I544" s="26">
        <v>602694.72</v>
      </c>
    </row>
    <row r="545" spans="2:9" ht="15.75" x14ac:dyDescent="0.25">
      <c r="B545" s="49">
        <v>13</v>
      </c>
      <c r="C545" s="44"/>
      <c r="D545" s="12" t="s">
        <v>159</v>
      </c>
      <c r="E545" s="15" t="s">
        <v>646</v>
      </c>
      <c r="F545" s="25">
        <v>81</v>
      </c>
      <c r="G545" s="26">
        <v>217930.54</v>
      </c>
      <c r="H545" s="26">
        <v>61241.97</v>
      </c>
      <c r="I545" s="26">
        <v>279172.51</v>
      </c>
    </row>
    <row r="546" spans="2:9" ht="15.75" x14ac:dyDescent="0.25">
      <c r="B546" s="49">
        <v>14</v>
      </c>
      <c r="C546" s="44"/>
      <c r="D546" s="14" t="s">
        <v>273</v>
      </c>
      <c r="E546" s="15" t="s">
        <v>647</v>
      </c>
      <c r="F546" s="25">
        <v>153</v>
      </c>
      <c r="G546" s="26">
        <v>382601.72</v>
      </c>
      <c r="H546" s="26">
        <v>78014.28</v>
      </c>
      <c r="I546" s="26">
        <v>460616</v>
      </c>
    </row>
    <row r="547" spans="2:9" s="11" customFormat="1" ht="18.75" x14ac:dyDescent="0.3">
      <c r="B547" s="41" t="s">
        <v>648</v>
      </c>
      <c r="C547" s="42"/>
      <c r="D547" s="43">
        <v>19</v>
      </c>
      <c r="E547" s="42"/>
      <c r="F547" s="13">
        <f>SUM(F548:F566)</f>
        <v>6205</v>
      </c>
      <c r="G547" s="10">
        <f t="shared" ref="G547:H547" si="18">SUM(G548:G566)</f>
        <v>15650297.389999999</v>
      </c>
      <c r="H547" s="10">
        <f t="shared" si="18"/>
        <v>4615235.580000001</v>
      </c>
      <c r="I547" s="10">
        <f>SUM(I548:I566)</f>
        <v>20265532.969999995</v>
      </c>
    </row>
    <row r="548" spans="2:9" ht="15.75" x14ac:dyDescent="0.25">
      <c r="B548" s="49">
        <v>1</v>
      </c>
      <c r="C548" s="44"/>
      <c r="D548" s="12" t="s">
        <v>16</v>
      </c>
      <c r="E548" s="15" t="s">
        <v>407</v>
      </c>
      <c r="F548" s="25">
        <v>42</v>
      </c>
      <c r="G548" s="26">
        <v>144869.23000000001</v>
      </c>
      <c r="H548" s="26">
        <v>64267.09</v>
      </c>
      <c r="I548" s="26">
        <v>209136.32</v>
      </c>
    </row>
    <row r="549" spans="2:9" ht="15.75" x14ac:dyDescent="0.25">
      <c r="B549" s="49">
        <v>2</v>
      </c>
      <c r="C549" s="44"/>
      <c r="D549" s="12" t="s">
        <v>25</v>
      </c>
      <c r="E549" s="15" t="s">
        <v>649</v>
      </c>
      <c r="F549" s="25">
        <v>110</v>
      </c>
      <c r="G549" s="26">
        <v>267996.78000000003</v>
      </c>
      <c r="H549" s="26">
        <v>78247.86</v>
      </c>
      <c r="I549" s="26">
        <v>346244.64</v>
      </c>
    </row>
    <row r="550" spans="2:9" ht="15.75" x14ac:dyDescent="0.25">
      <c r="B550" s="49">
        <v>3</v>
      </c>
      <c r="C550" s="44"/>
      <c r="D550" s="12" t="s">
        <v>25</v>
      </c>
      <c r="E550" s="15" t="s">
        <v>650</v>
      </c>
      <c r="F550" s="25">
        <v>982</v>
      </c>
      <c r="G550" s="26">
        <v>2365339.88</v>
      </c>
      <c r="H550" s="26">
        <v>628694.76</v>
      </c>
      <c r="I550" s="26">
        <v>2994034.6399999997</v>
      </c>
    </row>
    <row r="551" spans="2:9" ht="31.5" x14ac:dyDescent="0.25">
      <c r="B551" s="49">
        <v>4</v>
      </c>
      <c r="C551" s="44"/>
      <c r="D551" s="12" t="s">
        <v>25</v>
      </c>
      <c r="E551" s="15" t="s">
        <v>651</v>
      </c>
      <c r="F551" s="25">
        <v>998</v>
      </c>
      <c r="G551" s="26">
        <v>2637896.81</v>
      </c>
      <c r="H551" s="26">
        <v>481180.13</v>
      </c>
      <c r="I551" s="26">
        <v>3119076.94</v>
      </c>
    </row>
    <row r="552" spans="2:9" ht="15.75" x14ac:dyDescent="0.25">
      <c r="B552" s="49">
        <v>5</v>
      </c>
      <c r="C552" s="44"/>
      <c r="D552" s="12" t="s">
        <v>32</v>
      </c>
      <c r="E552" s="15" t="s">
        <v>652</v>
      </c>
      <c r="F552" s="25">
        <v>13</v>
      </c>
      <c r="G552" s="26">
        <v>40445.550000000003</v>
      </c>
      <c r="H552" s="26">
        <v>8547.4</v>
      </c>
      <c r="I552" s="26">
        <v>48992.950000000004</v>
      </c>
    </row>
    <row r="553" spans="2:9" ht="15.75" x14ac:dyDescent="0.25">
      <c r="B553" s="49">
        <v>6</v>
      </c>
      <c r="C553" s="44"/>
      <c r="D553" s="12" t="s">
        <v>32</v>
      </c>
      <c r="E553" s="15" t="s">
        <v>653</v>
      </c>
      <c r="F553" s="25">
        <v>298</v>
      </c>
      <c r="G553" s="26">
        <v>930649.46</v>
      </c>
      <c r="H553" s="26">
        <v>216751.33</v>
      </c>
      <c r="I553" s="26">
        <v>1147400.79</v>
      </c>
    </row>
    <row r="554" spans="2:9" ht="15.75" x14ac:dyDescent="0.25">
      <c r="B554" s="49">
        <v>7</v>
      </c>
      <c r="C554" s="44"/>
      <c r="D554" s="14" t="s">
        <v>37</v>
      </c>
      <c r="E554" s="15" t="s">
        <v>654</v>
      </c>
      <c r="F554" s="25">
        <v>925</v>
      </c>
      <c r="G554" s="26">
        <v>2487179.6799999997</v>
      </c>
      <c r="H554" s="26">
        <v>913677.42</v>
      </c>
      <c r="I554" s="26">
        <v>3400857.0999999996</v>
      </c>
    </row>
    <row r="555" spans="2:9" ht="15.75" x14ac:dyDescent="0.25">
      <c r="B555" s="49">
        <v>8</v>
      </c>
      <c r="C555" s="44"/>
      <c r="D555" s="14" t="s">
        <v>61</v>
      </c>
      <c r="E555" s="15" t="s">
        <v>65</v>
      </c>
      <c r="F555" s="25">
        <v>156</v>
      </c>
      <c r="G555" s="26">
        <v>363469.79</v>
      </c>
      <c r="H555" s="26">
        <v>79416.72</v>
      </c>
      <c r="I555" s="26">
        <v>442886.51</v>
      </c>
    </row>
    <row r="556" spans="2:9" ht="15.75" x14ac:dyDescent="0.25">
      <c r="B556" s="49">
        <v>9</v>
      </c>
      <c r="C556" s="44"/>
      <c r="D556" s="14" t="s">
        <v>64</v>
      </c>
      <c r="E556" s="15" t="s">
        <v>655</v>
      </c>
      <c r="F556" s="25">
        <v>206</v>
      </c>
      <c r="G556" s="26">
        <v>525162</v>
      </c>
      <c r="H556" s="26">
        <v>112371</v>
      </c>
      <c r="I556" s="26">
        <v>637533</v>
      </c>
    </row>
    <row r="557" spans="2:9" ht="15.75" x14ac:dyDescent="0.25">
      <c r="B557" s="49">
        <v>10</v>
      </c>
      <c r="C557" s="44"/>
      <c r="D557" s="19" t="s">
        <v>68</v>
      </c>
      <c r="E557" s="15" t="s">
        <v>656</v>
      </c>
      <c r="F557" s="25">
        <v>263</v>
      </c>
      <c r="G557" s="26">
        <v>705441.82</v>
      </c>
      <c r="H557" s="26">
        <v>267787.62</v>
      </c>
      <c r="I557" s="26">
        <v>973229.44</v>
      </c>
    </row>
    <row r="558" spans="2:9" ht="15.75" x14ac:dyDescent="0.25">
      <c r="B558" s="49">
        <v>11</v>
      </c>
      <c r="C558" s="44"/>
      <c r="D558" s="12" t="s">
        <v>84</v>
      </c>
      <c r="E558" s="15" t="s">
        <v>657</v>
      </c>
      <c r="F558" s="25">
        <v>107</v>
      </c>
      <c r="G558" s="26">
        <v>288602.64</v>
      </c>
      <c r="H558" s="26">
        <v>133345.98000000001</v>
      </c>
      <c r="I558" s="26">
        <v>421948.62</v>
      </c>
    </row>
    <row r="559" spans="2:9" ht="15.75" x14ac:dyDescent="0.25">
      <c r="B559" s="49">
        <v>12</v>
      </c>
      <c r="C559" s="44"/>
      <c r="D559" s="12" t="s">
        <v>84</v>
      </c>
      <c r="E559" s="15" t="s">
        <v>658</v>
      </c>
      <c r="F559" s="25">
        <v>135</v>
      </c>
      <c r="G559" s="26">
        <v>399264.58</v>
      </c>
      <c r="H559" s="26">
        <v>49209.83</v>
      </c>
      <c r="I559" s="26">
        <v>448474.41000000003</v>
      </c>
    </row>
    <row r="560" spans="2:9" ht="15.75" x14ac:dyDescent="0.25">
      <c r="B560" s="49">
        <v>13</v>
      </c>
      <c r="C560" s="44"/>
      <c r="D560" s="12" t="s">
        <v>84</v>
      </c>
      <c r="E560" s="15" t="s">
        <v>659</v>
      </c>
      <c r="F560" s="25">
        <v>330</v>
      </c>
      <c r="G560" s="26">
        <v>896656.68</v>
      </c>
      <c r="H560" s="26">
        <v>386784.14</v>
      </c>
      <c r="I560" s="26">
        <v>1283440.82</v>
      </c>
    </row>
    <row r="561" spans="2:9" ht="15.75" x14ac:dyDescent="0.25">
      <c r="B561" s="49">
        <v>14</v>
      </c>
      <c r="C561" s="44"/>
      <c r="D561" s="12" t="s">
        <v>84</v>
      </c>
      <c r="E561" s="15" t="s">
        <v>660</v>
      </c>
      <c r="F561" s="25">
        <v>689</v>
      </c>
      <c r="G561" s="26">
        <v>1610019.83</v>
      </c>
      <c r="H561" s="26">
        <v>733590.27</v>
      </c>
      <c r="I561" s="26">
        <v>2343610.1</v>
      </c>
    </row>
    <row r="562" spans="2:9" ht="15.75" x14ac:dyDescent="0.25">
      <c r="B562" s="49">
        <v>15</v>
      </c>
      <c r="C562" s="44"/>
      <c r="D562" s="14" t="s">
        <v>89</v>
      </c>
      <c r="E562" s="15" t="s">
        <v>661</v>
      </c>
      <c r="F562" s="25">
        <v>92</v>
      </c>
      <c r="G562" s="26">
        <v>233101.84</v>
      </c>
      <c r="H562" s="26">
        <v>16664.45</v>
      </c>
      <c r="I562" s="26">
        <v>249766.29</v>
      </c>
    </row>
    <row r="563" spans="2:9" ht="15.75" x14ac:dyDescent="0.25">
      <c r="B563" s="49">
        <v>16</v>
      </c>
      <c r="C563" s="44"/>
      <c r="D563" s="12" t="s">
        <v>99</v>
      </c>
      <c r="E563" s="15" t="s">
        <v>662</v>
      </c>
      <c r="F563" s="25">
        <v>99</v>
      </c>
      <c r="G563" s="26">
        <v>237125.29</v>
      </c>
      <c r="H563" s="26">
        <v>29704.05</v>
      </c>
      <c r="I563" s="26">
        <v>266829.34000000003</v>
      </c>
    </row>
    <row r="564" spans="2:9" ht="15.75" x14ac:dyDescent="0.25">
      <c r="B564" s="49">
        <v>17</v>
      </c>
      <c r="C564" s="44"/>
      <c r="D564" s="12" t="s">
        <v>131</v>
      </c>
      <c r="E564" s="15" t="s">
        <v>663</v>
      </c>
      <c r="F564" s="25">
        <v>152</v>
      </c>
      <c r="G564" s="26">
        <v>368183.38</v>
      </c>
      <c r="H564" s="26">
        <v>5594.53</v>
      </c>
      <c r="I564" s="26">
        <v>373777.91000000003</v>
      </c>
    </row>
    <row r="565" spans="2:9" ht="15.75" x14ac:dyDescent="0.25">
      <c r="B565" s="49">
        <v>18</v>
      </c>
      <c r="C565" s="44"/>
      <c r="D565" s="14" t="s">
        <v>507</v>
      </c>
      <c r="E565" s="15" t="s">
        <v>664</v>
      </c>
      <c r="F565" s="25">
        <v>473</v>
      </c>
      <c r="G565" s="26">
        <v>844484.41</v>
      </c>
      <c r="H565" s="26">
        <v>363983</v>
      </c>
      <c r="I565" s="26">
        <v>1208467.4100000001</v>
      </c>
    </row>
    <row r="566" spans="2:9" ht="15.75" x14ac:dyDescent="0.25">
      <c r="B566" s="50">
        <v>19</v>
      </c>
      <c r="C566" s="51"/>
      <c r="D566" s="12" t="s">
        <v>428</v>
      </c>
      <c r="E566" s="15" t="s">
        <v>665</v>
      </c>
      <c r="F566" s="25">
        <v>135</v>
      </c>
      <c r="G566" s="26">
        <v>304407.74</v>
      </c>
      <c r="H566" s="26">
        <v>45418</v>
      </c>
      <c r="I566" s="26">
        <v>349825.74</v>
      </c>
    </row>
    <row r="567" spans="2:9" s="11" customFormat="1" ht="18.75" x14ac:dyDescent="0.3">
      <c r="B567" s="41" t="s">
        <v>666</v>
      </c>
      <c r="C567" s="42"/>
      <c r="D567" s="43">
        <v>16</v>
      </c>
      <c r="E567" s="42"/>
      <c r="F567" s="13">
        <f>SUM(F568:F583)</f>
        <v>4805</v>
      </c>
      <c r="G567" s="10">
        <f t="shared" ref="G567:I567" si="19">SUM(G568:G583)</f>
        <v>12694785.810000001</v>
      </c>
      <c r="H567" s="10">
        <f t="shared" si="19"/>
        <v>3376607.0599999991</v>
      </c>
      <c r="I567" s="10">
        <f t="shared" si="19"/>
        <v>16071392.869999997</v>
      </c>
    </row>
    <row r="568" spans="2:9" ht="15.75" x14ac:dyDescent="0.25">
      <c r="B568" s="49">
        <v>1</v>
      </c>
      <c r="C568" s="44"/>
      <c r="D568" s="6" t="s">
        <v>7</v>
      </c>
      <c r="E568" s="15" t="s">
        <v>667</v>
      </c>
      <c r="F568" s="25">
        <v>84</v>
      </c>
      <c r="G568" s="26">
        <v>200201.62</v>
      </c>
      <c r="H568" s="26">
        <v>11218.79</v>
      </c>
      <c r="I568" s="26">
        <v>211420.41</v>
      </c>
    </row>
    <row r="569" spans="2:9" ht="15.75" x14ac:dyDescent="0.25">
      <c r="B569" s="49">
        <v>2</v>
      </c>
      <c r="C569" s="44"/>
      <c r="D569" s="6" t="s">
        <v>7</v>
      </c>
      <c r="E569" s="15" t="s">
        <v>668</v>
      </c>
      <c r="F569" s="25">
        <v>379</v>
      </c>
      <c r="G569" s="26">
        <v>979478.13</v>
      </c>
      <c r="H569" s="26">
        <v>296903.13</v>
      </c>
      <c r="I569" s="26">
        <v>1276381.26</v>
      </c>
    </row>
    <row r="570" spans="2:9" ht="15.75" x14ac:dyDescent="0.25">
      <c r="B570" s="49">
        <v>3</v>
      </c>
      <c r="C570" s="44"/>
      <c r="D570" s="6" t="s">
        <v>7</v>
      </c>
      <c r="E570" s="15" t="s">
        <v>339</v>
      </c>
      <c r="F570" s="25">
        <v>684</v>
      </c>
      <c r="G570" s="26">
        <v>1779007.51</v>
      </c>
      <c r="H570" s="26">
        <v>469033.08</v>
      </c>
      <c r="I570" s="26">
        <v>2248040.59</v>
      </c>
    </row>
    <row r="571" spans="2:9" ht="15.75" x14ac:dyDescent="0.25">
      <c r="B571" s="49">
        <v>4</v>
      </c>
      <c r="C571" s="44"/>
      <c r="D571" s="14" t="s">
        <v>89</v>
      </c>
      <c r="E571" s="15" t="s">
        <v>361</v>
      </c>
      <c r="F571" s="25">
        <v>20</v>
      </c>
      <c r="G571" s="26">
        <v>35431.29</v>
      </c>
      <c r="H571" s="26">
        <v>1</v>
      </c>
      <c r="I571" s="26">
        <v>35432.29</v>
      </c>
    </row>
    <row r="572" spans="2:9" ht="15.75" x14ac:dyDescent="0.25">
      <c r="B572" s="49">
        <v>5</v>
      </c>
      <c r="C572" s="44"/>
      <c r="D572" s="14" t="s">
        <v>89</v>
      </c>
      <c r="E572" s="15" t="s">
        <v>669</v>
      </c>
      <c r="F572" s="25">
        <v>192</v>
      </c>
      <c r="G572" s="26">
        <v>502077.5</v>
      </c>
      <c r="H572" s="26">
        <v>165797.37</v>
      </c>
      <c r="I572" s="26">
        <v>667874.87</v>
      </c>
    </row>
    <row r="573" spans="2:9" ht="15.75" x14ac:dyDescent="0.25">
      <c r="B573" s="49">
        <v>6</v>
      </c>
      <c r="C573" s="44"/>
      <c r="D573" s="14" t="s">
        <v>89</v>
      </c>
      <c r="E573" s="15" t="s">
        <v>670</v>
      </c>
      <c r="F573" s="25">
        <v>324</v>
      </c>
      <c r="G573" s="26">
        <v>856701.27</v>
      </c>
      <c r="H573" s="26">
        <v>262182.14</v>
      </c>
      <c r="I573" s="26">
        <v>1118883.4100000001</v>
      </c>
    </row>
    <row r="574" spans="2:9" ht="15.75" x14ac:dyDescent="0.25">
      <c r="B574" s="49">
        <v>7</v>
      </c>
      <c r="C574" s="44"/>
      <c r="D574" s="14" t="s">
        <v>89</v>
      </c>
      <c r="E574" s="15" t="s">
        <v>671</v>
      </c>
      <c r="F574" s="25">
        <v>721</v>
      </c>
      <c r="G574" s="26">
        <v>1966231.4</v>
      </c>
      <c r="H574" s="26">
        <v>766216.52</v>
      </c>
      <c r="I574" s="26">
        <v>2732447.92</v>
      </c>
    </row>
    <row r="575" spans="2:9" ht="15.75" x14ac:dyDescent="0.25">
      <c r="B575" s="49">
        <v>8</v>
      </c>
      <c r="C575" s="44"/>
      <c r="D575" s="14" t="s">
        <v>672</v>
      </c>
      <c r="E575" s="15" t="s">
        <v>673</v>
      </c>
      <c r="F575" s="25">
        <v>22</v>
      </c>
      <c r="G575" s="26">
        <v>75860.009999999995</v>
      </c>
      <c r="H575" s="26">
        <v>48100.94</v>
      </c>
      <c r="I575" s="26">
        <v>123960.95</v>
      </c>
    </row>
    <row r="576" spans="2:9" ht="15.75" x14ac:dyDescent="0.25">
      <c r="B576" s="49">
        <v>9</v>
      </c>
      <c r="C576" s="44"/>
      <c r="D576" s="14" t="s">
        <v>672</v>
      </c>
      <c r="E576" s="15" t="s">
        <v>65</v>
      </c>
      <c r="F576" s="25">
        <v>78</v>
      </c>
      <c r="G576" s="26">
        <v>198515.9</v>
      </c>
      <c r="H576" s="26">
        <v>48830.8</v>
      </c>
      <c r="I576" s="26">
        <v>247346.7</v>
      </c>
    </row>
    <row r="577" spans="2:9" ht="15.75" x14ac:dyDescent="0.25">
      <c r="B577" s="49">
        <v>10</v>
      </c>
      <c r="C577" s="44"/>
      <c r="D577" s="14" t="s">
        <v>672</v>
      </c>
      <c r="E577" s="15" t="s">
        <v>674</v>
      </c>
      <c r="F577" s="25">
        <v>100</v>
      </c>
      <c r="G577" s="26">
        <v>237732.65</v>
      </c>
      <c r="H577" s="26">
        <v>24557.63</v>
      </c>
      <c r="I577" s="26">
        <v>262290.27999999997</v>
      </c>
    </row>
    <row r="578" spans="2:9" ht="15.75" x14ac:dyDescent="0.25">
      <c r="B578" s="49">
        <v>11</v>
      </c>
      <c r="C578" s="44"/>
      <c r="D578" s="14" t="s">
        <v>672</v>
      </c>
      <c r="E578" s="15" t="s">
        <v>675</v>
      </c>
      <c r="F578" s="25">
        <v>151</v>
      </c>
      <c r="G578" s="26">
        <v>368586.01</v>
      </c>
      <c r="H578" s="26">
        <v>40262.92</v>
      </c>
      <c r="I578" s="26">
        <v>408848.93</v>
      </c>
    </row>
    <row r="579" spans="2:9" ht="15.75" x14ac:dyDescent="0.25">
      <c r="B579" s="49">
        <v>12</v>
      </c>
      <c r="C579" s="44"/>
      <c r="D579" s="14" t="s">
        <v>672</v>
      </c>
      <c r="E579" s="15" t="s">
        <v>676</v>
      </c>
      <c r="F579" s="25">
        <v>932</v>
      </c>
      <c r="G579" s="26">
        <v>2380209.31</v>
      </c>
      <c r="H579" s="26">
        <v>555857.49</v>
      </c>
      <c r="I579" s="26">
        <v>2936066.8</v>
      </c>
    </row>
    <row r="580" spans="2:9" ht="15.75" x14ac:dyDescent="0.25">
      <c r="B580" s="49">
        <v>13</v>
      </c>
      <c r="C580" s="44"/>
      <c r="D580" s="12" t="s">
        <v>109</v>
      </c>
      <c r="E580" s="15" t="s">
        <v>677</v>
      </c>
      <c r="F580" s="25">
        <v>752</v>
      </c>
      <c r="G580" s="26">
        <v>1957824.2700000003</v>
      </c>
      <c r="H580" s="26">
        <v>518501.88</v>
      </c>
      <c r="I580" s="26">
        <v>2476326.1500000004</v>
      </c>
    </row>
    <row r="581" spans="2:9" ht="15.75" x14ac:dyDescent="0.25">
      <c r="B581" s="49">
        <v>14</v>
      </c>
      <c r="C581" s="44"/>
      <c r="D581" s="14" t="s">
        <v>116</v>
      </c>
      <c r="E581" s="15" t="s">
        <v>678</v>
      </c>
      <c r="F581" s="25">
        <v>83</v>
      </c>
      <c r="G581" s="26">
        <v>404767.23</v>
      </c>
      <c r="H581" s="26">
        <v>9759.92</v>
      </c>
      <c r="I581" s="26">
        <v>414527.14999999997</v>
      </c>
    </row>
    <row r="582" spans="2:9" ht="15.75" x14ac:dyDescent="0.25">
      <c r="B582" s="49">
        <v>15</v>
      </c>
      <c r="C582" s="44"/>
      <c r="D582" s="12" t="s">
        <v>150</v>
      </c>
      <c r="E582" s="15" t="s">
        <v>679</v>
      </c>
      <c r="F582" s="25">
        <v>93</v>
      </c>
      <c r="G582" s="26">
        <v>257152.52000000002</v>
      </c>
      <c r="H582" s="26">
        <v>74281.400000000009</v>
      </c>
      <c r="I582" s="26">
        <v>331433.92000000004</v>
      </c>
    </row>
    <row r="583" spans="2:9" ht="15.75" x14ac:dyDescent="0.25">
      <c r="B583" s="49">
        <v>16</v>
      </c>
      <c r="C583" s="44"/>
      <c r="D583" s="14" t="s">
        <v>273</v>
      </c>
      <c r="E583" s="15" t="s">
        <v>680</v>
      </c>
      <c r="F583" s="25">
        <v>190</v>
      </c>
      <c r="G583" s="26">
        <v>495009.19</v>
      </c>
      <c r="H583" s="26">
        <v>85102.05</v>
      </c>
      <c r="I583" s="26">
        <v>580111.24</v>
      </c>
    </row>
    <row r="584" spans="2:9" s="11" customFormat="1" ht="18.75" x14ac:dyDescent="0.3">
      <c r="B584" s="41" t="s">
        <v>681</v>
      </c>
      <c r="C584" s="42"/>
      <c r="D584" s="43">
        <v>9</v>
      </c>
      <c r="E584" s="42"/>
      <c r="F584" s="13">
        <f>SUM(F585:F593)</f>
        <v>2129</v>
      </c>
      <c r="G584" s="10">
        <f t="shared" ref="G584:I584" si="20">SUM(G585:G593)</f>
        <v>5586940.75</v>
      </c>
      <c r="H584" s="10">
        <f t="shared" si="20"/>
        <v>1460712.2800000003</v>
      </c>
      <c r="I584" s="10">
        <f t="shared" si="20"/>
        <v>7047653.0300000003</v>
      </c>
    </row>
    <row r="585" spans="2:9" ht="15.75" x14ac:dyDescent="0.25">
      <c r="B585" s="50">
        <v>1</v>
      </c>
      <c r="C585" s="51"/>
      <c r="D585" s="18" t="s">
        <v>13</v>
      </c>
      <c r="E585" s="15" t="s">
        <v>65</v>
      </c>
      <c r="F585" s="25">
        <v>108</v>
      </c>
      <c r="G585" s="26">
        <v>235953.64</v>
      </c>
      <c r="H585" s="26">
        <v>21691.01</v>
      </c>
      <c r="I585" s="26">
        <v>257644.65000000002</v>
      </c>
    </row>
    <row r="586" spans="2:9" ht="15.75" x14ac:dyDescent="0.25">
      <c r="B586" s="50">
        <v>2</v>
      </c>
      <c r="C586" s="51"/>
      <c r="D586" s="14" t="s">
        <v>23</v>
      </c>
      <c r="E586" s="15" t="s">
        <v>682</v>
      </c>
      <c r="F586" s="25">
        <v>160</v>
      </c>
      <c r="G586" s="26">
        <v>402135.54</v>
      </c>
      <c r="H586" s="26">
        <v>87326.76</v>
      </c>
      <c r="I586" s="26">
        <v>489462.3</v>
      </c>
    </row>
    <row r="587" spans="2:9" ht="15.75" x14ac:dyDescent="0.25">
      <c r="B587" s="50">
        <v>3</v>
      </c>
      <c r="C587" s="51"/>
      <c r="D587" s="14" t="s">
        <v>35</v>
      </c>
      <c r="E587" s="15" t="s">
        <v>683</v>
      </c>
      <c r="F587" s="25">
        <v>854</v>
      </c>
      <c r="G587" s="26">
        <v>2294673.81</v>
      </c>
      <c r="H587" s="26">
        <v>706805.49</v>
      </c>
      <c r="I587" s="26">
        <v>3001479.3</v>
      </c>
    </row>
    <row r="588" spans="2:9" ht="15.75" x14ac:dyDescent="0.25">
      <c r="B588" s="50">
        <v>4</v>
      </c>
      <c r="C588" s="51"/>
      <c r="D588" s="14" t="s">
        <v>37</v>
      </c>
      <c r="E588" s="15" t="s">
        <v>684</v>
      </c>
      <c r="F588" s="25">
        <v>45</v>
      </c>
      <c r="G588" s="26">
        <v>127507.46</v>
      </c>
      <c r="H588" s="26">
        <v>42149.93</v>
      </c>
      <c r="I588" s="26">
        <v>169657.39</v>
      </c>
    </row>
    <row r="589" spans="2:9" ht="15.75" x14ac:dyDescent="0.25">
      <c r="B589" s="50">
        <v>5</v>
      </c>
      <c r="C589" s="51"/>
      <c r="D589" s="12" t="s">
        <v>192</v>
      </c>
      <c r="E589" s="15" t="s">
        <v>685</v>
      </c>
      <c r="F589" s="25">
        <v>79</v>
      </c>
      <c r="G589" s="26">
        <v>218825.65</v>
      </c>
      <c r="H589" s="26">
        <v>22109.13</v>
      </c>
      <c r="I589" s="26">
        <v>240934.78</v>
      </c>
    </row>
    <row r="590" spans="2:9" ht="15.75" x14ac:dyDescent="0.25">
      <c r="B590" s="50">
        <v>6</v>
      </c>
      <c r="C590" s="51"/>
      <c r="D590" s="12" t="s">
        <v>99</v>
      </c>
      <c r="E590" s="15" t="s">
        <v>686</v>
      </c>
      <c r="F590" s="25">
        <v>80</v>
      </c>
      <c r="G590" s="26">
        <v>195141.72</v>
      </c>
      <c r="H590" s="26">
        <v>11641.11</v>
      </c>
      <c r="I590" s="26">
        <v>206782.83000000002</v>
      </c>
    </row>
    <row r="591" spans="2:9" ht="15.75" x14ac:dyDescent="0.25">
      <c r="B591" s="50">
        <v>7</v>
      </c>
      <c r="C591" s="51"/>
      <c r="D591" s="14" t="s">
        <v>138</v>
      </c>
      <c r="E591" s="15" t="s">
        <v>831</v>
      </c>
      <c r="F591" s="25">
        <v>512</v>
      </c>
      <c r="G591" s="26">
        <v>1321681</v>
      </c>
      <c r="H591" s="26">
        <v>386784</v>
      </c>
      <c r="I591" s="26">
        <v>1708465</v>
      </c>
    </row>
    <row r="592" spans="2:9" ht="15.75" x14ac:dyDescent="0.25">
      <c r="B592" s="50">
        <v>8</v>
      </c>
      <c r="C592" s="51"/>
      <c r="D592" s="12" t="s">
        <v>150</v>
      </c>
      <c r="E592" s="15" t="s">
        <v>687</v>
      </c>
      <c r="F592" s="25">
        <v>134</v>
      </c>
      <c r="G592" s="26">
        <v>421747.14</v>
      </c>
      <c r="H592" s="26">
        <v>163647.97999999998</v>
      </c>
      <c r="I592" s="26">
        <v>585395.12</v>
      </c>
    </row>
    <row r="593" spans="2:9" ht="15.75" x14ac:dyDescent="0.25">
      <c r="B593" s="50">
        <v>9</v>
      </c>
      <c r="C593" s="51"/>
      <c r="D593" s="12" t="s">
        <v>326</v>
      </c>
      <c r="E593" s="15" t="s">
        <v>688</v>
      </c>
      <c r="F593" s="25">
        <v>157</v>
      </c>
      <c r="G593" s="26">
        <v>369274.79</v>
      </c>
      <c r="H593" s="26">
        <v>18556.87</v>
      </c>
      <c r="I593" s="26">
        <v>387831.66</v>
      </c>
    </row>
    <row r="594" spans="2:9" s="11" customFormat="1" ht="18.75" x14ac:dyDescent="0.3">
      <c r="B594" s="41" t="s">
        <v>689</v>
      </c>
      <c r="C594" s="42"/>
      <c r="D594" s="43">
        <v>21</v>
      </c>
      <c r="E594" s="42"/>
      <c r="F594" s="13">
        <f>SUM(F595:F615)</f>
        <v>10784</v>
      </c>
      <c r="G594" s="10">
        <f t="shared" ref="G594:I594" si="21">SUM(G595:G615)</f>
        <v>32073632.509999994</v>
      </c>
      <c r="H594" s="10">
        <f t="shared" si="21"/>
        <v>8831473.5499999989</v>
      </c>
      <c r="I594" s="10">
        <f t="shared" si="21"/>
        <v>40905106.059999995</v>
      </c>
    </row>
    <row r="595" spans="2:9" ht="15.75" x14ac:dyDescent="0.25">
      <c r="B595" s="50">
        <v>1</v>
      </c>
      <c r="C595" s="51"/>
      <c r="D595" s="14" t="s">
        <v>23</v>
      </c>
      <c r="E595" s="15" t="s">
        <v>690</v>
      </c>
      <c r="F595" s="25">
        <v>2279</v>
      </c>
      <c r="G595" s="26">
        <v>7236067.4699999997</v>
      </c>
      <c r="H595" s="26">
        <v>2047580.58</v>
      </c>
      <c r="I595" s="26">
        <v>9283648.0500000007</v>
      </c>
    </row>
    <row r="596" spans="2:9" ht="15.75" x14ac:dyDescent="0.25">
      <c r="B596" s="50">
        <v>2</v>
      </c>
      <c r="C596" s="51"/>
      <c r="D596" s="12" t="s">
        <v>25</v>
      </c>
      <c r="E596" s="15" t="s">
        <v>1043</v>
      </c>
      <c r="F596" s="25">
        <v>100</v>
      </c>
      <c r="G596" s="26">
        <v>256372.09</v>
      </c>
      <c r="H596" s="26">
        <v>70597.399999999994</v>
      </c>
      <c r="I596" s="26">
        <v>326969.49</v>
      </c>
    </row>
    <row r="597" spans="2:9" ht="15.75" x14ac:dyDescent="0.25">
      <c r="B597" s="50">
        <v>3</v>
      </c>
      <c r="C597" s="51"/>
      <c r="D597" s="12" t="s">
        <v>25</v>
      </c>
      <c r="E597" s="15" t="s">
        <v>1044</v>
      </c>
      <c r="F597" s="25">
        <v>318</v>
      </c>
      <c r="G597" s="26">
        <v>773733.34000000008</v>
      </c>
      <c r="H597" s="26">
        <v>151222.22</v>
      </c>
      <c r="I597" s="26">
        <v>924955.56</v>
      </c>
    </row>
    <row r="598" spans="2:9" ht="15.75" x14ac:dyDescent="0.25">
      <c r="B598" s="50">
        <v>4</v>
      </c>
      <c r="C598" s="51"/>
      <c r="D598" s="12" t="s">
        <v>54</v>
      </c>
      <c r="E598" s="15" t="s">
        <v>691</v>
      </c>
      <c r="F598" s="25">
        <v>186</v>
      </c>
      <c r="G598" s="26">
        <v>478049.05</v>
      </c>
      <c r="H598" s="26">
        <v>86004.81</v>
      </c>
      <c r="I598" s="26">
        <v>564053.86</v>
      </c>
    </row>
    <row r="599" spans="2:9" ht="15.75" x14ac:dyDescent="0.25">
      <c r="B599" s="50">
        <v>5</v>
      </c>
      <c r="C599" s="51"/>
      <c r="D599" s="12" t="s">
        <v>54</v>
      </c>
      <c r="E599" s="15" t="s">
        <v>692</v>
      </c>
      <c r="F599" s="25">
        <v>208</v>
      </c>
      <c r="G599" s="26">
        <v>635409.34</v>
      </c>
      <c r="H599" s="26">
        <v>203796.39</v>
      </c>
      <c r="I599" s="26">
        <v>839205.73</v>
      </c>
    </row>
    <row r="600" spans="2:9" ht="15.75" x14ac:dyDescent="0.25">
      <c r="B600" s="50">
        <v>6</v>
      </c>
      <c r="C600" s="51"/>
      <c r="D600" s="12" t="s">
        <v>54</v>
      </c>
      <c r="E600" s="15" t="s">
        <v>693</v>
      </c>
      <c r="F600" s="25">
        <v>340</v>
      </c>
      <c r="G600" s="26">
        <v>866519.16</v>
      </c>
      <c r="H600" s="26">
        <v>222415.22</v>
      </c>
      <c r="I600" s="26">
        <v>1088934.3800000001</v>
      </c>
    </row>
    <row r="601" spans="2:9" ht="15.75" x14ac:dyDescent="0.25">
      <c r="B601" s="50">
        <v>7</v>
      </c>
      <c r="C601" s="51"/>
      <c r="D601" s="12" t="s">
        <v>54</v>
      </c>
      <c r="E601" s="15" t="s">
        <v>694</v>
      </c>
      <c r="F601" s="25">
        <v>652</v>
      </c>
      <c r="G601" s="26">
        <v>2530313.33</v>
      </c>
      <c r="H601" s="26">
        <v>893884.1</v>
      </c>
      <c r="I601" s="26">
        <v>3424197.43</v>
      </c>
    </row>
    <row r="602" spans="2:9" ht="15.75" x14ac:dyDescent="0.25">
      <c r="B602" s="50">
        <v>8</v>
      </c>
      <c r="C602" s="51"/>
      <c r="D602" s="12" t="s">
        <v>54</v>
      </c>
      <c r="E602" s="15" t="s">
        <v>695</v>
      </c>
      <c r="F602" s="25">
        <v>753</v>
      </c>
      <c r="G602" s="26">
        <v>2888182.27</v>
      </c>
      <c r="H602" s="26">
        <v>534398.28</v>
      </c>
      <c r="I602" s="26">
        <v>3422580.55</v>
      </c>
    </row>
    <row r="603" spans="2:9" ht="15.75" x14ac:dyDescent="0.25">
      <c r="B603" s="50">
        <v>9</v>
      </c>
      <c r="C603" s="51"/>
      <c r="D603" s="12" t="s">
        <v>54</v>
      </c>
      <c r="E603" s="15" t="s">
        <v>696</v>
      </c>
      <c r="F603" s="25">
        <v>773</v>
      </c>
      <c r="G603" s="26">
        <v>2086073.23</v>
      </c>
      <c r="H603" s="26">
        <v>688406.34</v>
      </c>
      <c r="I603" s="26">
        <v>2774479.57</v>
      </c>
    </row>
    <row r="604" spans="2:9" ht="15.75" x14ac:dyDescent="0.25">
      <c r="B604" s="50">
        <v>10</v>
      </c>
      <c r="C604" s="51"/>
      <c r="D604" s="12" t="s">
        <v>54</v>
      </c>
      <c r="E604" s="15" t="s">
        <v>697</v>
      </c>
      <c r="F604" s="25">
        <v>1394</v>
      </c>
      <c r="G604" s="26">
        <v>3928806.72</v>
      </c>
      <c r="H604" s="26">
        <v>1501687.05</v>
      </c>
      <c r="I604" s="26">
        <v>5430493.7700000005</v>
      </c>
    </row>
    <row r="605" spans="2:9" ht="15.75" x14ac:dyDescent="0.25">
      <c r="B605" s="50">
        <v>11</v>
      </c>
      <c r="C605" s="51"/>
      <c r="D605" s="14" t="s">
        <v>61</v>
      </c>
      <c r="E605" s="15" t="s">
        <v>698</v>
      </c>
      <c r="F605" s="25">
        <v>69</v>
      </c>
      <c r="G605" s="26">
        <v>217219.20000000001</v>
      </c>
      <c r="H605" s="26">
        <v>24498.27</v>
      </c>
      <c r="I605" s="26">
        <v>241717.47</v>
      </c>
    </row>
    <row r="606" spans="2:9" ht="15.75" x14ac:dyDescent="0.25">
      <c r="B606" s="50">
        <v>12</v>
      </c>
      <c r="C606" s="51"/>
      <c r="D606" s="14" t="s">
        <v>61</v>
      </c>
      <c r="E606" s="15" t="s">
        <v>427</v>
      </c>
      <c r="F606" s="25">
        <v>1209</v>
      </c>
      <c r="G606" s="26">
        <v>3352608.54</v>
      </c>
      <c r="H606" s="26">
        <v>815601.76</v>
      </c>
      <c r="I606" s="26">
        <v>4168210.3</v>
      </c>
    </row>
    <row r="607" spans="2:9" ht="15.75" x14ac:dyDescent="0.25">
      <c r="B607" s="50">
        <v>13</v>
      </c>
      <c r="C607" s="51"/>
      <c r="D607" s="14" t="s">
        <v>302</v>
      </c>
      <c r="E607" s="15" t="s">
        <v>699</v>
      </c>
      <c r="F607" s="25">
        <v>75</v>
      </c>
      <c r="G607" s="26">
        <v>188167.86</v>
      </c>
      <c r="H607" s="26">
        <v>23400.639999999999</v>
      </c>
      <c r="I607" s="26">
        <v>211568.5</v>
      </c>
    </row>
    <row r="608" spans="2:9" ht="15.75" x14ac:dyDescent="0.25">
      <c r="B608" s="50">
        <v>14</v>
      </c>
      <c r="C608" s="51"/>
      <c r="D608" s="12" t="s">
        <v>192</v>
      </c>
      <c r="E608" s="15" t="s">
        <v>700</v>
      </c>
      <c r="F608" s="25">
        <v>32</v>
      </c>
      <c r="G608" s="26">
        <v>98713.29</v>
      </c>
      <c r="H608" s="26">
        <v>16621.61</v>
      </c>
      <c r="I608" s="26">
        <v>115334.9</v>
      </c>
    </row>
    <row r="609" spans="2:9" ht="15.75" x14ac:dyDescent="0.25">
      <c r="B609" s="50">
        <v>15</v>
      </c>
      <c r="C609" s="51"/>
      <c r="D609" s="14" t="s">
        <v>124</v>
      </c>
      <c r="E609" s="15" t="s">
        <v>701</v>
      </c>
      <c r="F609" s="25">
        <v>68</v>
      </c>
      <c r="G609" s="26">
        <v>189233.02</v>
      </c>
      <c r="H609" s="26">
        <v>62428.73</v>
      </c>
      <c r="I609" s="26">
        <v>251661.75</v>
      </c>
    </row>
    <row r="610" spans="2:9" ht="15.75" x14ac:dyDescent="0.25">
      <c r="B610" s="50">
        <v>16</v>
      </c>
      <c r="C610" s="51"/>
      <c r="D610" s="14" t="s">
        <v>195</v>
      </c>
      <c r="E610" s="15" t="s">
        <v>702</v>
      </c>
      <c r="F610" s="25">
        <v>102</v>
      </c>
      <c r="G610" s="26">
        <v>249372</v>
      </c>
      <c r="H610" s="26">
        <v>65005</v>
      </c>
      <c r="I610" s="26">
        <v>314377</v>
      </c>
    </row>
    <row r="611" spans="2:9" ht="15.75" x14ac:dyDescent="0.25">
      <c r="B611" s="50">
        <v>17</v>
      </c>
      <c r="C611" s="51"/>
      <c r="D611" s="14" t="s">
        <v>195</v>
      </c>
      <c r="E611" s="15" t="s">
        <v>703</v>
      </c>
      <c r="F611" s="25">
        <v>966</v>
      </c>
      <c r="G611" s="26">
        <v>2529009</v>
      </c>
      <c r="H611" s="26">
        <v>784705</v>
      </c>
      <c r="I611" s="26">
        <v>3313714</v>
      </c>
    </row>
    <row r="612" spans="2:9" ht="15.75" x14ac:dyDescent="0.25">
      <c r="B612" s="50">
        <v>18</v>
      </c>
      <c r="C612" s="51"/>
      <c r="D612" s="12" t="s">
        <v>140</v>
      </c>
      <c r="E612" s="15" t="s">
        <v>704</v>
      </c>
      <c r="F612" s="25">
        <v>703</v>
      </c>
      <c r="G612" s="26">
        <v>1958606</v>
      </c>
      <c r="H612" s="26">
        <v>477655.94</v>
      </c>
      <c r="I612" s="26">
        <v>2436261.94</v>
      </c>
    </row>
    <row r="613" spans="2:9" ht="15.75" x14ac:dyDescent="0.25">
      <c r="B613" s="50">
        <v>19</v>
      </c>
      <c r="C613" s="51"/>
      <c r="D613" s="12" t="s">
        <v>155</v>
      </c>
      <c r="E613" s="15" t="s">
        <v>705</v>
      </c>
      <c r="F613" s="25">
        <v>101</v>
      </c>
      <c r="G613" s="26">
        <v>268574.25</v>
      </c>
      <c r="H613" s="26">
        <v>28925.360000000001</v>
      </c>
      <c r="I613" s="26">
        <v>297499.61</v>
      </c>
    </row>
    <row r="614" spans="2:9" ht="15.75" x14ac:dyDescent="0.25">
      <c r="B614" s="50">
        <v>20</v>
      </c>
      <c r="C614" s="51"/>
      <c r="D614" s="14" t="s">
        <v>368</v>
      </c>
      <c r="E614" s="15" t="s">
        <v>706</v>
      </c>
      <c r="F614" s="25">
        <v>15</v>
      </c>
      <c r="G614" s="26">
        <v>50076.1</v>
      </c>
      <c r="H614" s="26">
        <v>5508.73</v>
      </c>
      <c r="I614" s="26">
        <v>55584.83</v>
      </c>
    </row>
    <row r="615" spans="2:9" ht="15.75" x14ac:dyDescent="0.25">
      <c r="B615" s="50">
        <v>21</v>
      </c>
      <c r="C615" s="51"/>
      <c r="D615" s="14" t="s">
        <v>368</v>
      </c>
      <c r="E615" s="15" t="s">
        <v>707</v>
      </c>
      <c r="F615" s="25">
        <v>441</v>
      </c>
      <c r="G615" s="26">
        <v>1292527.25</v>
      </c>
      <c r="H615" s="26">
        <v>127130.12</v>
      </c>
      <c r="I615" s="26">
        <v>1419657.37</v>
      </c>
    </row>
    <row r="616" spans="2:9" s="11" customFormat="1" ht="18.75" x14ac:dyDescent="0.3">
      <c r="B616" s="41" t="s">
        <v>708</v>
      </c>
      <c r="C616" s="42"/>
      <c r="D616" s="43">
        <v>11</v>
      </c>
      <c r="E616" s="42"/>
      <c r="F616" s="13">
        <f>SUM(F617:F627)</f>
        <v>3514</v>
      </c>
      <c r="G616" s="10">
        <f t="shared" ref="G616:I616" si="22">SUM(G617:G627)</f>
        <v>8319058.9999999991</v>
      </c>
      <c r="H616" s="10">
        <f t="shared" si="22"/>
        <v>2878326.01</v>
      </c>
      <c r="I616" s="10">
        <f t="shared" si="22"/>
        <v>11197385.01</v>
      </c>
    </row>
    <row r="617" spans="2:9" ht="15.75" x14ac:dyDescent="0.25">
      <c r="B617" s="49">
        <v>1</v>
      </c>
      <c r="C617" s="44"/>
      <c r="D617" s="14" t="s">
        <v>23</v>
      </c>
      <c r="E617" s="15" t="s">
        <v>709</v>
      </c>
      <c r="F617" s="25">
        <v>128</v>
      </c>
      <c r="G617" s="26">
        <v>331080.98</v>
      </c>
      <c r="H617" s="26">
        <v>38477.47</v>
      </c>
      <c r="I617" s="26">
        <v>369558.44999999995</v>
      </c>
    </row>
    <row r="618" spans="2:9" ht="15.75" x14ac:dyDescent="0.25">
      <c r="B618" s="49">
        <v>2</v>
      </c>
      <c r="C618" s="44"/>
      <c r="D618" s="14" t="s">
        <v>35</v>
      </c>
      <c r="E618" s="15" t="s">
        <v>710</v>
      </c>
      <c r="F618" s="25">
        <v>45</v>
      </c>
      <c r="G618" s="26">
        <v>111783.03999999999</v>
      </c>
      <c r="H618" s="26">
        <v>48717.61</v>
      </c>
      <c r="I618" s="26">
        <v>160500.65</v>
      </c>
    </row>
    <row r="619" spans="2:9" ht="15.75" x14ac:dyDescent="0.25">
      <c r="B619" s="49">
        <v>3</v>
      </c>
      <c r="C619" s="44"/>
      <c r="D619" s="12" t="s">
        <v>40</v>
      </c>
      <c r="E619" s="15" t="s">
        <v>711</v>
      </c>
      <c r="F619" s="25">
        <v>898</v>
      </c>
      <c r="G619" s="26">
        <v>1682054.86</v>
      </c>
      <c r="H619" s="26">
        <v>802493</v>
      </c>
      <c r="I619" s="26">
        <v>2484547.8600000003</v>
      </c>
    </row>
    <row r="620" spans="2:9" ht="15.75" x14ac:dyDescent="0.25">
      <c r="B620" s="49">
        <v>4</v>
      </c>
      <c r="C620" s="44"/>
      <c r="D620" s="14" t="s">
        <v>285</v>
      </c>
      <c r="E620" s="15" t="s">
        <v>712</v>
      </c>
      <c r="F620" s="25">
        <v>39</v>
      </c>
      <c r="G620" s="26">
        <v>83305.61</v>
      </c>
      <c r="H620" s="26">
        <v>23473.99</v>
      </c>
      <c r="I620" s="26">
        <v>106779.6</v>
      </c>
    </row>
    <row r="621" spans="2:9" ht="15.75" x14ac:dyDescent="0.25">
      <c r="B621" s="49">
        <v>5</v>
      </c>
      <c r="C621" s="44"/>
      <c r="D621" s="12" t="s">
        <v>42</v>
      </c>
      <c r="E621" s="15" t="s">
        <v>713</v>
      </c>
      <c r="F621" s="25">
        <v>62</v>
      </c>
      <c r="G621" s="26">
        <v>133192.10999999999</v>
      </c>
      <c r="H621" s="26">
        <v>18941.18</v>
      </c>
      <c r="I621" s="26">
        <v>152133.28999999998</v>
      </c>
    </row>
    <row r="622" spans="2:9" ht="15.75" x14ac:dyDescent="0.25">
      <c r="B622" s="49">
        <v>6</v>
      </c>
      <c r="C622" s="44"/>
      <c r="D622" s="12" t="s">
        <v>48</v>
      </c>
      <c r="E622" s="15" t="s">
        <v>714</v>
      </c>
      <c r="F622" s="25">
        <v>58</v>
      </c>
      <c r="G622" s="26">
        <v>58085.81</v>
      </c>
      <c r="H622" s="26">
        <v>54951.6</v>
      </c>
      <c r="I622" s="26">
        <v>113037.41</v>
      </c>
    </row>
    <row r="623" spans="2:9" ht="15.75" x14ac:dyDescent="0.25">
      <c r="B623" s="49">
        <v>7</v>
      </c>
      <c r="C623" s="44"/>
      <c r="D623" s="12" t="s">
        <v>256</v>
      </c>
      <c r="E623" s="15" t="s">
        <v>715</v>
      </c>
      <c r="F623" s="25">
        <v>64</v>
      </c>
      <c r="G623" s="26">
        <v>157040.56</v>
      </c>
      <c r="H623" s="26">
        <v>28378.74</v>
      </c>
      <c r="I623" s="26">
        <v>185419.3</v>
      </c>
    </row>
    <row r="624" spans="2:9" ht="15.75" x14ac:dyDescent="0.25">
      <c r="B624" s="49">
        <v>8</v>
      </c>
      <c r="C624" s="44"/>
      <c r="D624" s="12" t="s">
        <v>256</v>
      </c>
      <c r="E624" s="15" t="s">
        <v>716</v>
      </c>
      <c r="F624" s="25">
        <v>65</v>
      </c>
      <c r="G624" s="26">
        <v>170923.47</v>
      </c>
      <c r="H624" s="26">
        <v>39169.919999999998</v>
      </c>
      <c r="I624" s="26">
        <v>210093.39</v>
      </c>
    </row>
    <row r="625" spans="2:9" ht="15.75" x14ac:dyDescent="0.25">
      <c r="B625" s="49">
        <v>9</v>
      </c>
      <c r="C625" s="44"/>
      <c r="D625" s="12" t="s">
        <v>97</v>
      </c>
      <c r="E625" s="15" t="s">
        <v>717</v>
      </c>
      <c r="F625" s="25">
        <v>56</v>
      </c>
      <c r="G625" s="26">
        <v>136639.59</v>
      </c>
      <c r="H625" s="26">
        <v>19851.41</v>
      </c>
      <c r="I625" s="26">
        <v>156491</v>
      </c>
    </row>
    <row r="626" spans="2:9" ht="15.75" x14ac:dyDescent="0.25">
      <c r="B626" s="49">
        <v>10</v>
      </c>
      <c r="C626" s="44"/>
      <c r="D626" s="12" t="s">
        <v>99</v>
      </c>
      <c r="E626" s="15" t="s">
        <v>718</v>
      </c>
      <c r="F626" s="25">
        <v>88</v>
      </c>
      <c r="G626" s="26">
        <v>210993.28</v>
      </c>
      <c r="H626" s="26">
        <v>21408.25</v>
      </c>
      <c r="I626" s="26">
        <v>232401.53</v>
      </c>
    </row>
    <row r="627" spans="2:9" ht="15.75" x14ac:dyDescent="0.25">
      <c r="B627" s="49">
        <v>11</v>
      </c>
      <c r="C627" s="44"/>
      <c r="D627" s="12" t="s">
        <v>109</v>
      </c>
      <c r="E627" s="15" t="s">
        <v>719</v>
      </c>
      <c r="F627" s="25">
        <v>2011</v>
      </c>
      <c r="G627" s="26">
        <v>5243959.6899999995</v>
      </c>
      <c r="H627" s="26">
        <v>1782462.84</v>
      </c>
      <c r="I627" s="26">
        <v>7026422.5299999993</v>
      </c>
    </row>
    <row r="628" spans="2:9" s="11" customFormat="1" ht="18.75" x14ac:dyDescent="0.3">
      <c r="B628" s="41" t="s">
        <v>720</v>
      </c>
      <c r="C628" s="42"/>
      <c r="D628" s="43">
        <v>45</v>
      </c>
      <c r="E628" s="42"/>
      <c r="F628" s="13">
        <f>SUM(F629:F673)</f>
        <v>9553</v>
      </c>
      <c r="G628" s="10">
        <f t="shared" ref="G628:I628" si="23">SUM(G629:G673)</f>
        <v>25263586.679999996</v>
      </c>
      <c r="H628" s="10">
        <f t="shared" si="23"/>
        <v>8000966.9799999995</v>
      </c>
      <c r="I628" s="10">
        <f t="shared" si="23"/>
        <v>33264553.660000004</v>
      </c>
    </row>
    <row r="629" spans="2:9" ht="15.75" x14ac:dyDescent="0.25">
      <c r="B629" s="52">
        <v>1</v>
      </c>
      <c r="C629" s="53"/>
      <c r="D629" s="12" t="s">
        <v>375</v>
      </c>
      <c r="E629" s="15" t="s">
        <v>721</v>
      </c>
      <c r="F629" s="25">
        <v>52</v>
      </c>
      <c r="G629" s="26">
        <v>125286.2</v>
      </c>
      <c r="H629" s="26">
        <v>10829.75</v>
      </c>
      <c r="I629" s="26">
        <v>136115.95000000001</v>
      </c>
    </row>
    <row r="630" spans="2:9" ht="15.75" x14ac:dyDescent="0.25">
      <c r="B630" s="52">
        <v>2</v>
      </c>
      <c r="C630" s="53"/>
      <c r="D630" s="12" t="s">
        <v>722</v>
      </c>
      <c r="E630" s="15" t="s">
        <v>723</v>
      </c>
      <c r="F630" s="25">
        <v>26</v>
      </c>
      <c r="G630" s="26">
        <v>95477.73</v>
      </c>
      <c r="H630" s="26">
        <v>54519.4</v>
      </c>
      <c r="I630" s="26">
        <v>149997.13</v>
      </c>
    </row>
    <row r="631" spans="2:9" ht="15.75" x14ac:dyDescent="0.25">
      <c r="B631" s="52">
        <v>3</v>
      </c>
      <c r="C631" s="53"/>
      <c r="D631" s="12" t="s">
        <v>722</v>
      </c>
      <c r="E631" s="15" t="s">
        <v>724</v>
      </c>
      <c r="F631" s="25">
        <v>53</v>
      </c>
      <c r="G631" s="26">
        <v>128181.5</v>
      </c>
      <c r="H631" s="26">
        <v>19984.259999999998</v>
      </c>
      <c r="I631" s="26">
        <v>148165.76000000001</v>
      </c>
    </row>
    <row r="632" spans="2:9" ht="15.75" x14ac:dyDescent="0.25">
      <c r="B632" s="52">
        <v>4</v>
      </c>
      <c r="C632" s="53"/>
      <c r="D632" s="12" t="s">
        <v>722</v>
      </c>
      <c r="E632" s="15" t="s">
        <v>725</v>
      </c>
      <c r="F632" s="25">
        <v>56</v>
      </c>
      <c r="G632" s="26">
        <v>170737.6</v>
      </c>
      <c r="H632" s="26">
        <v>45967.21</v>
      </c>
      <c r="I632" s="26">
        <v>216704.81</v>
      </c>
    </row>
    <row r="633" spans="2:9" ht="15.75" x14ac:dyDescent="0.25">
      <c r="B633" s="52">
        <v>5</v>
      </c>
      <c r="C633" s="53"/>
      <c r="D633" s="12" t="s">
        <v>722</v>
      </c>
      <c r="E633" s="15" t="s">
        <v>726</v>
      </c>
      <c r="F633" s="25">
        <v>69</v>
      </c>
      <c r="G633" s="26">
        <v>166414.82999999999</v>
      </c>
      <c r="H633" s="26">
        <v>14876.42</v>
      </c>
      <c r="I633" s="26">
        <v>181291.25</v>
      </c>
    </row>
    <row r="634" spans="2:9" ht="15.75" x14ac:dyDescent="0.25">
      <c r="B634" s="52">
        <v>6</v>
      </c>
      <c r="C634" s="53"/>
      <c r="D634" s="12" t="s">
        <v>722</v>
      </c>
      <c r="E634" s="15" t="s">
        <v>727</v>
      </c>
      <c r="F634" s="25">
        <v>73</v>
      </c>
      <c r="G634" s="26">
        <v>177186.39</v>
      </c>
      <c r="H634" s="26">
        <v>3144.55</v>
      </c>
      <c r="I634" s="26">
        <v>180330.94</v>
      </c>
    </row>
    <row r="635" spans="2:9" ht="15.75" x14ac:dyDescent="0.25">
      <c r="B635" s="52">
        <v>7</v>
      </c>
      <c r="C635" s="53"/>
      <c r="D635" s="12" t="s">
        <v>722</v>
      </c>
      <c r="E635" s="15" t="s">
        <v>728</v>
      </c>
      <c r="F635" s="25">
        <v>582</v>
      </c>
      <c r="G635" s="26">
        <v>1526828.85</v>
      </c>
      <c r="H635" s="26">
        <v>391087.8</v>
      </c>
      <c r="I635" s="26">
        <v>1917916.6500000001</v>
      </c>
    </row>
    <row r="636" spans="2:9" ht="15.75" x14ac:dyDescent="0.25">
      <c r="B636" s="52">
        <v>8</v>
      </c>
      <c r="C636" s="53"/>
      <c r="D636" s="12" t="s">
        <v>52</v>
      </c>
      <c r="E636" s="15" t="s">
        <v>729</v>
      </c>
      <c r="F636" s="25">
        <v>1320</v>
      </c>
      <c r="G636" s="26">
        <v>3648485</v>
      </c>
      <c r="H636" s="26">
        <v>1344211</v>
      </c>
      <c r="I636" s="26">
        <v>4992696</v>
      </c>
    </row>
    <row r="637" spans="2:9" ht="15.75" x14ac:dyDescent="0.25">
      <c r="B637" s="52">
        <v>9</v>
      </c>
      <c r="C637" s="53"/>
      <c r="D637" s="12" t="s">
        <v>256</v>
      </c>
      <c r="E637" s="15" t="s">
        <v>730</v>
      </c>
      <c r="F637" s="25">
        <v>62</v>
      </c>
      <c r="G637" s="26">
        <v>151924.48000000001</v>
      </c>
      <c r="H637" s="26">
        <v>19287.3</v>
      </c>
      <c r="I637" s="26">
        <v>171211.78</v>
      </c>
    </row>
    <row r="638" spans="2:9" ht="15.75" x14ac:dyDescent="0.25">
      <c r="B638" s="52">
        <v>10</v>
      </c>
      <c r="C638" s="53"/>
      <c r="D638" s="12" t="s">
        <v>256</v>
      </c>
      <c r="E638" s="15" t="s">
        <v>731</v>
      </c>
      <c r="F638" s="25">
        <v>184</v>
      </c>
      <c r="G638" s="26">
        <v>471815.18</v>
      </c>
      <c r="H638" s="26">
        <v>174773.62</v>
      </c>
      <c r="I638" s="26">
        <v>646588.80000000005</v>
      </c>
    </row>
    <row r="639" spans="2:9" ht="15.75" x14ac:dyDescent="0.25">
      <c r="B639" s="52">
        <v>11</v>
      </c>
      <c r="C639" s="53"/>
      <c r="D639" s="14" t="s">
        <v>181</v>
      </c>
      <c r="E639" s="15" t="s">
        <v>65</v>
      </c>
      <c r="F639" s="25">
        <v>67</v>
      </c>
      <c r="G639" s="26">
        <v>188098.06</v>
      </c>
      <c r="H639" s="26">
        <v>50339.21</v>
      </c>
      <c r="I639" s="26">
        <v>238437.27</v>
      </c>
    </row>
    <row r="640" spans="2:9" ht="15.75" x14ac:dyDescent="0.25">
      <c r="B640" s="52">
        <v>12</v>
      </c>
      <c r="C640" s="53"/>
      <c r="D640" s="14" t="s">
        <v>181</v>
      </c>
      <c r="E640" s="15" t="s">
        <v>732</v>
      </c>
      <c r="F640" s="25">
        <v>76</v>
      </c>
      <c r="G640" s="26">
        <v>196579.34</v>
      </c>
      <c r="H640" s="26">
        <v>43655.66</v>
      </c>
      <c r="I640" s="26">
        <v>240235</v>
      </c>
    </row>
    <row r="641" spans="2:9" ht="15.75" x14ac:dyDescent="0.25">
      <c r="B641" s="52">
        <v>13</v>
      </c>
      <c r="C641" s="53"/>
      <c r="D641" s="14" t="s">
        <v>181</v>
      </c>
      <c r="E641" s="15" t="s">
        <v>733</v>
      </c>
      <c r="F641" s="25">
        <v>123</v>
      </c>
      <c r="G641" s="26">
        <v>294720.76</v>
      </c>
      <c r="H641" s="26">
        <v>24678.75</v>
      </c>
      <c r="I641" s="26">
        <v>319399.51</v>
      </c>
    </row>
    <row r="642" spans="2:9" ht="15.75" x14ac:dyDescent="0.25">
      <c r="B642" s="52">
        <v>14</v>
      </c>
      <c r="C642" s="53"/>
      <c r="D642" s="14" t="s">
        <v>181</v>
      </c>
      <c r="E642" s="15" t="s">
        <v>734</v>
      </c>
      <c r="F642" s="25">
        <v>213</v>
      </c>
      <c r="G642" s="26">
        <v>547712.6</v>
      </c>
      <c r="H642" s="26">
        <v>39704.03</v>
      </c>
      <c r="I642" s="26">
        <v>587416.63</v>
      </c>
    </row>
    <row r="643" spans="2:9" ht="15.75" x14ac:dyDescent="0.25">
      <c r="B643" s="52">
        <v>15</v>
      </c>
      <c r="C643" s="53"/>
      <c r="D643" s="14" t="s">
        <v>78</v>
      </c>
      <c r="E643" s="15" t="s">
        <v>735</v>
      </c>
      <c r="F643" s="25">
        <v>112</v>
      </c>
      <c r="G643" s="26">
        <v>369420.4</v>
      </c>
      <c r="H643" s="26">
        <v>96030.93</v>
      </c>
      <c r="I643" s="26">
        <v>465451.33</v>
      </c>
    </row>
    <row r="644" spans="2:9" ht="15.75" x14ac:dyDescent="0.25">
      <c r="B644" s="52">
        <v>16</v>
      </c>
      <c r="C644" s="53"/>
      <c r="D644" s="14" t="s">
        <v>190</v>
      </c>
      <c r="E644" s="15" t="s">
        <v>736</v>
      </c>
      <c r="F644" s="25">
        <v>34</v>
      </c>
      <c r="G644" s="26">
        <v>99897</v>
      </c>
      <c r="H644" s="26">
        <v>65410</v>
      </c>
      <c r="I644" s="26">
        <v>165307</v>
      </c>
    </row>
    <row r="645" spans="2:9" ht="15.75" x14ac:dyDescent="0.25">
      <c r="B645" s="52">
        <v>17</v>
      </c>
      <c r="C645" s="53"/>
      <c r="D645" s="12" t="s">
        <v>192</v>
      </c>
      <c r="E645" s="15" t="s">
        <v>737</v>
      </c>
      <c r="F645" s="25">
        <v>162</v>
      </c>
      <c r="G645" s="26">
        <v>425143.26</v>
      </c>
      <c r="H645" s="26">
        <v>83692.72</v>
      </c>
      <c r="I645" s="26">
        <v>508835.98</v>
      </c>
    </row>
    <row r="646" spans="2:9" ht="15.75" x14ac:dyDescent="0.25">
      <c r="B646" s="52">
        <v>18</v>
      </c>
      <c r="C646" s="53"/>
      <c r="D646" s="12" t="s">
        <v>97</v>
      </c>
      <c r="E646" s="15" t="s">
        <v>738</v>
      </c>
      <c r="F646" s="25">
        <v>172</v>
      </c>
      <c r="G646" s="26">
        <v>430473</v>
      </c>
      <c r="H646" s="26">
        <v>61284.57</v>
      </c>
      <c r="I646" s="26">
        <v>491757.57</v>
      </c>
    </row>
    <row r="647" spans="2:9" ht="15.75" x14ac:dyDescent="0.25">
      <c r="B647" s="52">
        <v>19</v>
      </c>
      <c r="C647" s="53"/>
      <c r="D647" s="14" t="s">
        <v>105</v>
      </c>
      <c r="E647" s="15" t="s">
        <v>739</v>
      </c>
      <c r="F647" s="25">
        <v>57</v>
      </c>
      <c r="G647" s="26">
        <v>151712.43</v>
      </c>
      <c r="H647" s="26">
        <v>33841.15</v>
      </c>
      <c r="I647" s="26">
        <v>185553.58</v>
      </c>
    </row>
    <row r="648" spans="2:9" ht="15.75" x14ac:dyDescent="0.25">
      <c r="B648" s="52">
        <v>20</v>
      </c>
      <c r="C648" s="53"/>
      <c r="D648" s="14" t="s">
        <v>105</v>
      </c>
      <c r="E648" s="15" t="s">
        <v>740</v>
      </c>
      <c r="F648" s="25">
        <v>159</v>
      </c>
      <c r="G648" s="26">
        <v>386848</v>
      </c>
      <c r="H648" s="26">
        <v>75931</v>
      </c>
      <c r="I648" s="26">
        <v>462779</v>
      </c>
    </row>
    <row r="649" spans="2:9" ht="15.75" x14ac:dyDescent="0.25">
      <c r="B649" s="52">
        <v>21</v>
      </c>
      <c r="C649" s="53"/>
      <c r="D649" s="14" t="s">
        <v>105</v>
      </c>
      <c r="E649" s="15" t="s">
        <v>741</v>
      </c>
      <c r="F649" s="25">
        <v>531</v>
      </c>
      <c r="G649" s="26">
        <v>1417851.9</v>
      </c>
      <c r="H649" s="26">
        <v>716800.1</v>
      </c>
      <c r="I649" s="26">
        <v>2134652</v>
      </c>
    </row>
    <row r="650" spans="2:9" ht="15.75" x14ac:dyDescent="0.25">
      <c r="B650" s="52">
        <v>22</v>
      </c>
      <c r="C650" s="53"/>
      <c r="D650" s="12" t="s">
        <v>109</v>
      </c>
      <c r="E650" s="15" t="s">
        <v>742</v>
      </c>
      <c r="F650" s="25">
        <v>47</v>
      </c>
      <c r="G650" s="26">
        <v>147584.32999999999</v>
      </c>
      <c r="H650" s="26">
        <v>29427.85</v>
      </c>
      <c r="I650" s="26">
        <v>177012.18</v>
      </c>
    </row>
    <row r="651" spans="2:9" ht="15.75" x14ac:dyDescent="0.25">
      <c r="B651" s="52">
        <v>23</v>
      </c>
      <c r="C651" s="53"/>
      <c r="D651" s="12" t="s">
        <v>109</v>
      </c>
      <c r="E651" s="15" t="s">
        <v>743</v>
      </c>
      <c r="F651" s="25">
        <v>94</v>
      </c>
      <c r="G651" s="26">
        <v>237764.73</v>
      </c>
      <c r="H651" s="26">
        <v>43097.73</v>
      </c>
      <c r="I651" s="26">
        <v>280862.46000000002</v>
      </c>
    </row>
    <row r="652" spans="2:9" ht="15.75" x14ac:dyDescent="0.25">
      <c r="B652" s="52">
        <v>24</v>
      </c>
      <c r="C652" s="53"/>
      <c r="D652" s="12" t="s">
        <v>109</v>
      </c>
      <c r="E652" s="15" t="s">
        <v>745</v>
      </c>
      <c r="F652" s="25">
        <v>339</v>
      </c>
      <c r="G652" s="26">
        <v>1161939.7799999998</v>
      </c>
      <c r="H652" s="26">
        <v>184540.33</v>
      </c>
      <c r="I652" s="26">
        <v>1346480.1099999999</v>
      </c>
    </row>
    <row r="653" spans="2:9" ht="15.75" x14ac:dyDescent="0.25">
      <c r="B653" s="52">
        <v>25</v>
      </c>
      <c r="C653" s="53"/>
      <c r="D653" s="14" t="s">
        <v>116</v>
      </c>
      <c r="E653" s="15" t="s">
        <v>746</v>
      </c>
      <c r="F653" s="25">
        <v>148</v>
      </c>
      <c r="G653" s="26">
        <v>417626.3</v>
      </c>
      <c r="H653" s="26">
        <v>53089.54</v>
      </c>
      <c r="I653" s="26">
        <v>470715.83999999997</v>
      </c>
    </row>
    <row r="654" spans="2:9" ht="15.75" x14ac:dyDescent="0.25">
      <c r="B654" s="52">
        <v>26</v>
      </c>
      <c r="C654" s="53"/>
      <c r="D654" s="14" t="s">
        <v>128</v>
      </c>
      <c r="E654" s="15" t="s">
        <v>747</v>
      </c>
      <c r="F654" s="25">
        <v>491</v>
      </c>
      <c r="G654" s="26">
        <v>1300549.19</v>
      </c>
      <c r="H654" s="26">
        <v>296697.98</v>
      </c>
      <c r="I654" s="26">
        <v>1597247.17</v>
      </c>
    </row>
    <row r="655" spans="2:9" ht="15.75" x14ac:dyDescent="0.25">
      <c r="B655" s="52">
        <v>27</v>
      </c>
      <c r="C655" s="53"/>
      <c r="D655" s="12" t="s">
        <v>133</v>
      </c>
      <c r="E655" s="15" t="s">
        <v>748</v>
      </c>
      <c r="F655" s="25">
        <v>838</v>
      </c>
      <c r="G655" s="26">
        <v>1644174.72</v>
      </c>
      <c r="H655" s="26">
        <v>1541423.78</v>
      </c>
      <c r="I655" s="26">
        <v>3185598.5</v>
      </c>
    </row>
    <row r="656" spans="2:9" ht="15.75" x14ac:dyDescent="0.25">
      <c r="B656" s="52">
        <v>28</v>
      </c>
      <c r="C656" s="53"/>
      <c r="D656" s="14" t="s">
        <v>138</v>
      </c>
      <c r="E656" s="15" t="s">
        <v>749</v>
      </c>
      <c r="F656" s="25">
        <v>273</v>
      </c>
      <c r="G656" s="26">
        <v>673995</v>
      </c>
      <c r="H656" s="26">
        <v>92512</v>
      </c>
      <c r="I656" s="26">
        <v>766507</v>
      </c>
    </row>
    <row r="657" spans="2:9" ht="15.75" x14ac:dyDescent="0.25">
      <c r="B657" s="52">
        <v>29</v>
      </c>
      <c r="C657" s="53"/>
      <c r="D657" s="12" t="s">
        <v>140</v>
      </c>
      <c r="E657" s="15" t="s">
        <v>750</v>
      </c>
      <c r="F657" s="25">
        <v>64</v>
      </c>
      <c r="G657" s="26">
        <v>172438.13</v>
      </c>
      <c r="H657" s="26">
        <v>16512.2</v>
      </c>
      <c r="I657" s="26">
        <v>188950.33000000002</v>
      </c>
    </row>
    <row r="658" spans="2:9" ht="15.75" x14ac:dyDescent="0.25">
      <c r="B658" s="52">
        <v>30</v>
      </c>
      <c r="C658" s="53"/>
      <c r="D658" s="12" t="s">
        <v>140</v>
      </c>
      <c r="E658" s="15" t="s">
        <v>751</v>
      </c>
      <c r="F658" s="25">
        <v>201</v>
      </c>
      <c r="G658" s="26">
        <v>537459.24</v>
      </c>
      <c r="H658" s="26">
        <v>121552.54</v>
      </c>
      <c r="I658" s="26">
        <v>659011.78</v>
      </c>
    </row>
    <row r="659" spans="2:9" ht="15.75" x14ac:dyDescent="0.25">
      <c r="B659" s="52">
        <v>31</v>
      </c>
      <c r="C659" s="53"/>
      <c r="D659" s="18" t="s">
        <v>752</v>
      </c>
      <c r="E659" s="15" t="s">
        <v>753</v>
      </c>
      <c r="F659" s="25">
        <v>17</v>
      </c>
      <c r="G659" s="26">
        <v>29121.18</v>
      </c>
      <c r="H659" s="26">
        <v>17103</v>
      </c>
      <c r="I659" s="26">
        <v>46224.18</v>
      </c>
    </row>
    <row r="660" spans="2:9" ht="15.75" x14ac:dyDescent="0.25">
      <c r="B660" s="52">
        <v>32</v>
      </c>
      <c r="C660" s="53"/>
      <c r="D660" s="18" t="s">
        <v>752</v>
      </c>
      <c r="E660" s="15" t="s">
        <v>754</v>
      </c>
      <c r="F660" s="25">
        <v>31</v>
      </c>
      <c r="G660" s="26">
        <v>89256.28</v>
      </c>
      <c r="H660" s="26">
        <v>48237.81</v>
      </c>
      <c r="I660" s="26">
        <v>137494.09</v>
      </c>
    </row>
    <row r="661" spans="2:9" ht="15.75" x14ac:dyDescent="0.25">
      <c r="B661" s="52">
        <v>33</v>
      </c>
      <c r="C661" s="53"/>
      <c r="D661" s="14" t="s">
        <v>752</v>
      </c>
      <c r="E661" s="15" t="s">
        <v>755</v>
      </c>
      <c r="F661" s="25">
        <v>67</v>
      </c>
      <c r="G661" s="26">
        <v>207815.34</v>
      </c>
      <c r="H661" s="26">
        <v>20428.669999999998</v>
      </c>
      <c r="I661" s="26">
        <v>228244.01</v>
      </c>
    </row>
    <row r="662" spans="2:9" ht="15.75" x14ac:dyDescent="0.25">
      <c r="B662" s="52">
        <v>34</v>
      </c>
      <c r="C662" s="53"/>
      <c r="D662" s="14" t="s">
        <v>752</v>
      </c>
      <c r="E662" s="15" t="s">
        <v>756</v>
      </c>
      <c r="F662" s="25">
        <v>67</v>
      </c>
      <c r="G662" s="26">
        <v>176174.88</v>
      </c>
      <c r="H662" s="26">
        <v>23767.9</v>
      </c>
      <c r="I662" s="26">
        <v>199942.78</v>
      </c>
    </row>
    <row r="663" spans="2:9" ht="15.75" x14ac:dyDescent="0.25">
      <c r="B663" s="52">
        <v>35</v>
      </c>
      <c r="C663" s="53"/>
      <c r="D663" s="14" t="s">
        <v>752</v>
      </c>
      <c r="E663" s="15" t="s">
        <v>757</v>
      </c>
      <c r="F663" s="25">
        <v>68</v>
      </c>
      <c r="G663" s="26">
        <v>212710.49</v>
      </c>
      <c r="H663" s="26">
        <v>30848.93</v>
      </c>
      <c r="I663" s="26">
        <v>243559.41999999998</v>
      </c>
    </row>
    <row r="664" spans="2:9" ht="15.75" x14ac:dyDescent="0.25">
      <c r="B664" s="52">
        <v>36</v>
      </c>
      <c r="C664" s="53"/>
      <c r="D664" s="14" t="s">
        <v>752</v>
      </c>
      <c r="E664" s="15" t="s">
        <v>758</v>
      </c>
      <c r="F664" s="25">
        <v>70</v>
      </c>
      <c r="G664" s="26">
        <v>192055.63</v>
      </c>
      <c r="H664" s="26">
        <v>92323.04</v>
      </c>
      <c r="I664" s="26">
        <v>284378.67</v>
      </c>
    </row>
    <row r="665" spans="2:9" ht="15.75" x14ac:dyDescent="0.25">
      <c r="B665" s="52">
        <v>37</v>
      </c>
      <c r="C665" s="53"/>
      <c r="D665" s="14" t="s">
        <v>752</v>
      </c>
      <c r="E665" s="15" t="s">
        <v>759</v>
      </c>
      <c r="F665" s="25">
        <v>79</v>
      </c>
      <c r="G665" s="26">
        <v>208716.38</v>
      </c>
      <c r="H665" s="26">
        <v>74703.53</v>
      </c>
      <c r="I665" s="26">
        <v>283419.91000000003</v>
      </c>
    </row>
    <row r="666" spans="2:9" ht="15.75" x14ac:dyDescent="0.25">
      <c r="B666" s="52">
        <v>38</v>
      </c>
      <c r="C666" s="53"/>
      <c r="D666" s="14" t="s">
        <v>752</v>
      </c>
      <c r="E666" s="15" t="s">
        <v>760</v>
      </c>
      <c r="F666" s="25">
        <v>86</v>
      </c>
      <c r="G666" s="26">
        <v>217735.27</v>
      </c>
      <c r="H666" s="26">
        <v>23176.31</v>
      </c>
      <c r="I666" s="26">
        <v>240911.58</v>
      </c>
    </row>
    <row r="667" spans="2:9" ht="15.75" x14ac:dyDescent="0.25">
      <c r="B667" s="52">
        <v>39</v>
      </c>
      <c r="C667" s="53"/>
      <c r="D667" s="14" t="s">
        <v>752</v>
      </c>
      <c r="E667" s="15" t="s">
        <v>761</v>
      </c>
      <c r="F667" s="25">
        <v>88</v>
      </c>
      <c r="G667" s="26">
        <v>217025.87</v>
      </c>
      <c r="H667" s="26">
        <v>57118.5</v>
      </c>
      <c r="I667" s="26">
        <v>274144.37</v>
      </c>
    </row>
    <row r="668" spans="2:9" ht="15.75" x14ac:dyDescent="0.25">
      <c r="B668" s="52">
        <v>40</v>
      </c>
      <c r="C668" s="53"/>
      <c r="D668" s="14" t="s">
        <v>752</v>
      </c>
      <c r="E668" s="15" t="s">
        <v>762</v>
      </c>
      <c r="F668" s="25">
        <v>118</v>
      </c>
      <c r="G668" s="26">
        <v>409216.67</v>
      </c>
      <c r="H668" s="26">
        <v>45302.239999999998</v>
      </c>
      <c r="I668" s="26">
        <v>454518.91</v>
      </c>
    </row>
    <row r="669" spans="2:9" ht="15.75" x14ac:dyDescent="0.25">
      <c r="B669" s="52">
        <v>41</v>
      </c>
      <c r="C669" s="53"/>
      <c r="D669" s="14" t="s">
        <v>752</v>
      </c>
      <c r="E669" s="15" t="s">
        <v>763</v>
      </c>
      <c r="F669" s="25">
        <v>303</v>
      </c>
      <c r="G669" s="26">
        <v>783117.4</v>
      </c>
      <c r="H669" s="26">
        <v>283051.59000000003</v>
      </c>
      <c r="I669" s="26">
        <v>1066168.99</v>
      </c>
    </row>
    <row r="670" spans="2:9" ht="15.75" x14ac:dyDescent="0.25">
      <c r="B670" s="52">
        <v>42</v>
      </c>
      <c r="C670" s="53"/>
      <c r="D670" s="14" t="s">
        <v>752</v>
      </c>
      <c r="E670" s="15" t="s">
        <v>764</v>
      </c>
      <c r="F670" s="25">
        <v>510</v>
      </c>
      <c r="G670" s="26">
        <v>1510708.62</v>
      </c>
      <c r="H670" s="26">
        <v>535180.68999999994</v>
      </c>
      <c r="I670" s="26">
        <v>2045889.31</v>
      </c>
    </row>
    <row r="671" spans="2:9" ht="15.75" x14ac:dyDescent="0.25">
      <c r="B671" s="52">
        <v>43</v>
      </c>
      <c r="C671" s="53"/>
      <c r="D671" s="14" t="s">
        <v>752</v>
      </c>
      <c r="E671" s="15" t="s">
        <v>765</v>
      </c>
      <c r="F671" s="25">
        <v>787</v>
      </c>
      <c r="G671" s="26">
        <v>2040855.57</v>
      </c>
      <c r="H671" s="26">
        <v>696808.68</v>
      </c>
      <c r="I671" s="26">
        <v>2737664.25</v>
      </c>
    </row>
    <row r="672" spans="2:9" ht="15.75" x14ac:dyDescent="0.25">
      <c r="B672" s="52">
        <v>44</v>
      </c>
      <c r="C672" s="53"/>
      <c r="D672" s="12" t="s">
        <v>428</v>
      </c>
      <c r="E672" s="15" t="s">
        <v>766</v>
      </c>
      <c r="F672" s="25">
        <v>330</v>
      </c>
      <c r="G672" s="26">
        <v>863357.43</v>
      </c>
      <c r="H672" s="26">
        <v>152993.96</v>
      </c>
      <c r="I672" s="26">
        <v>1016351.39</v>
      </c>
    </row>
    <row r="673" spans="2:9" ht="15.75" x14ac:dyDescent="0.25">
      <c r="B673" s="52">
        <v>45</v>
      </c>
      <c r="C673" s="53"/>
      <c r="D673" s="14" t="s">
        <v>273</v>
      </c>
      <c r="E673" s="15" t="s">
        <v>767</v>
      </c>
      <c r="F673" s="25">
        <v>254</v>
      </c>
      <c r="G673" s="26">
        <v>641393.74</v>
      </c>
      <c r="H673" s="26">
        <v>151018.75</v>
      </c>
      <c r="I673" s="26">
        <v>792412.49</v>
      </c>
    </row>
    <row r="674" spans="2:9" s="11" customFormat="1" ht="18.75" x14ac:dyDescent="0.3">
      <c r="B674" s="41" t="s">
        <v>768</v>
      </c>
      <c r="C674" s="42"/>
      <c r="D674" s="43">
        <v>4</v>
      </c>
      <c r="E674" s="42"/>
      <c r="F674" s="13">
        <f>SUM(F675:F678)</f>
        <v>1648</v>
      </c>
      <c r="G674" s="10">
        <f t="shared" ref="G674:I674" si="24">SUM(G675:G678)</f>
        <v>4146239.11</v>
      </c>
      <c r="H674" s="10">
        <f t="shared" si="24"/>
        <v>1014344.63</v>
      </c>
      <c r="I674" s="10">
        <f t="shared" si="24"/>
        <v>5160583.7399999993</v>
      </c>
    </row>
    <row r="675" spans="2:9" ht="15.75" x14ac:dyDescent="0.25">
      <c r="B675" s="49">
        <v>1</v>
      </c>
      <c r="C675" s="44"/>
      <c r="D675" s="12" t="s">
        <v>40</v>
      </c>
      <c r="E675" s="15" t="s">
        <v>769</v>
      </c>
      <c r="F675" s="25">
        <v>166</v>
      </c>
      <c r="G675" s="26">
        <v>459312.97</v>
      </c>
      <c r="H675" s="26">
        <v>123950</v>
      </c>
      <c r="I675" s="26">
        <v>583262.97</v>
      </c>
    </row>
    <row r="676" spans="2:9" ht="15.75" x14ac:dyDescent="0.25">
      <c r="B676" s="49">
        <v>2</v>
      </c>
      <c r="C676" s="44"/>
      <c r="D676" s="12" t="s">
        <v>45</v>
      </c>
      <c r="E676" s="15" t="s">
        <v>339</v>
      </c>
      <c r="F676" s="25">
        <v>351</v>
      </c>
      <c r="G676" s="26">
        <v>930577.21</v>
      </c>
      <c r="H676" s="26">
        <v>106062.22</v>
      </c>
      <c r="I676" s="26">
        <v>1036639.4299999999</v>
      </c>
    </row>
    <row r="677" spans="2:9" ht="15.75" x14ac:dyDescent="0.25">
      <c r="B677" s="49">
        <v>3</v>
      </c>
      <c r="C677" s="44"/>
      <c r="D677" s="12" t="s">
        <v>375</v>
      </c>
      <c r="E677" s="15" t="s">
        <v>770</v>
      </c>
      <c r="F677" s="25">
        <v>804</v>
      </c>
      <c r="G677" s="26">
        <v>1927503.14</v>
      </c>
      <c r="H677" s="26">
        <v>645275</v>
      </c>
      <c r="I677" s="26">
        <v>2572778.1399999997</v>
      </c>
    </row>
    <row r="678" spans="2:9" ht="15.75" x14ac:dyDescent="0.25">
      <c r="B678" s="49">
        <v>4</v>
      </c>
      <c r="C678" s="44"/>
      <c r="D678" s="14" t="s">
        <v>157</v>
      </c>
      <c r="E678" s="15" t="s">
        <v>771</v>
      </c>
      <c r="F678" s="25">
        <v>327</v>
      </c>
      <c r="G678" s="26">
        <v>828845.79</v>
      </c>
      <c r="H678" s="26">
        <v>139057.41</v>
      </c>
      <c r="I678" s="26">
        <v>967903.20000000007</v>
      </c>
    </row>
    <row r="679" spans="2:9" s="11" customFormat="1" ht="18.75" x14ac:dyDescent="0.3">
      <c r="B679" s="41" t="s">
        <v>772</v>
      </c>
      <c r="C679" s="42"/>
      <c r="D679" s="43">
        <v>5</v>
      </c>
      <c r="E679" s="42"/>
      <c r="F679" s="13">
        <f>SUM(F680:F684)</f>
        <v>1117</v>
      </c>
      <c r="G679" s="10">
        <f t="shared" ref="G679:I679" si="25">SUM(G680:G684)</f>
        <v>2904099.21</v>
      </c>
      <c r="H679" s="10">
        <f t="shared" si="25"/>
        <v>1062688.77</v>
      </c>
      <c r="I679" s="10">
        <f t="shared" si="25"/>
        <v>3966787.98</v>
      </c>
    </row>
    <row r="680" spans="2:9" ht="15.75" x14ac:dyDescent="0.25">
      <c r="B680" s="49">
        <v>1</v>
      </c>
      <c r="C680" s="44"/>
      <c r="D680" s="14" t="s">
        <v>35</v>
      </c>
      <c r="E680" s="15" t="s">
        <v>773</v>
      </c>
      <c r="F680" s="25">
        <v>82</v>
      </c>
      <c r="G680" s="26">
        <v>218201.58</v>
      </c>
      <c r="H680" s="26">
        <v>66208.55</v>
      </c>
      <c r="I680" s="26">
        <v>284410.13</v>
      </c>
    </row>
    <row r="681" spans="2:9" ht="15.75" x14ac:dyDescent="0.25">
      <c r="B681" s="49">
        <v>2</v>
      </c>
      <c r="C681" s="44"/>
      <c r="D681" s="12" t="s">
        <v>52</v>
      </c>
      <c r="E681" s="15" t="s">
        <v>774</v>
      </c>
      <c r="F681" s="25">
        <v>143</v>
      </c>
      <c r="G681" s="26">
        <v>376536</v>
      </c>
      <c r="H681" s="26">
        <v>156561</v>
      </c>
      <c r="I681" s="26">
        <v>533097</v>
      </c>
    </row>
    <row r="682" spans="2:9" ht="15.75" x14ac:dyDescent="0.25">
      <c r="B682" s="49">
        <v>3</v>
      </c>
      <c r="C682" s="44"/>
      <c r="D682" s="12" t="s">
        <v>109</v>
      </c>
      <c r="E682" s="15" t="s">
        <v>744</v>
      </c>
      <c r="F682" s="25">
        <v>132</v>
      </c>
      <c r="G682" s="26">
        <v>337218.11</v>
      </c>
      <c r="H682" s="26">
        <v>79115.350000000006</v>
      </c>
      <c r="I682" s="26">
        <v>416333.45999999996</v>
      </c>
    </row>
    <row r="683" spans="2:9" ht="15.75" x14ac:dyDescent="0.25">
      <c r="B683" s="49">
        <v>4</v>
      </c>
      <c r="C683" s="44"/>
      <c r="D683" s="12" t="s">
        <v>150</v>
      </c>
      <c r="E683" s="15" t="s">
        <v>775</v>
      </c>
      <c r="F683" s="25">
        <v>451</v>
      </c>
      <c r="G683" s="26">
        <v>1182650</v>
      </c>
      <c r="H683" s="26">
        <v>593090</v>
      </c>
      <c r="I683" s="26">
        <v>1775740</v>
      </c>
    </row>
    <row r="684" spans="2:9" ht="15.75" x14ac:dyDescent="0.25">
      <c r="B684" s="50">
        <v>5</v>
      </c>
      <c r="C684" s="51"/>
      <c r="D684" s="12" t="s">
        <v>155</v>
      </c>
      <c r="E684" s="15" t="s">
        <v>776</v>
      </c>
      <c r="F684" s="25">
        <v>309</v>
      </c>
      <c r="G684" s="26">
        <v>789493.52</v>
      </c>
      <c r="H684" s="26">
        <v>167713.87</v>
      </c>
      <c r="I684" s="26">
        <v>957207.39</v>
      </c>
    </row>
    <row r="685" spans="2:9" s="11" customFormat="1" ht="18.75" x14ac:dyDescent="0.3">
      <c r="B685" s="41" t="s">
        <v>777</v>
      </c>
      <c r="C685" s="42"/>
      <c r="D685" s="43">
        <v>17</v>
      </c>
      <c r="E685" s="42"/>
      <c r="F685" s="13">
        <f>SUM(F686:F702)</f>
        <v>7275</v>
      </c>
      <c r="G685" s="10">
        <f t="shared" ref="G685:I685" si="26">SUM(G686:G702)</f>
        <v>19707083.350000001</v>
      </c>
      <c r="H685" s="10">
        <f t="shared" si="26"/>
        <v>6416093.8499999996</v>
      </c>
      <c r="I685" s="10">
        <f t="shared" si="26"/>
        <v>26123177.200000003</v>
      </c>
    </row>
    <row r="686" spans="2:9" ht="15.75" x14ac:dyDescent="0.25">
      <c r="B686" s="49">
        <v>1</v>
      </c>
      <c r="C686" s="44"/>
      <c r="D686" s="12" t="s">
        <v>25</v>
      </c>
      <c r="E686" s="15" t="s">
        <v>778</v>
      </c>
      <c r="F686" s="25">
        <v>395</v>
      </c>
      <c r="G686" s="26">
        <v>1045416.77</v>
      </c>
      <c r="H686" s="26">
        <v>114345.37</v>
      </c>
      <c r="I686" s="26">
        <v>1159762.1400000001</v>
      </c>
    </row>
    <row r="687" spans="2:9" ht="15.75" x14ac:dyDescent="0.25">
      <c r="B687" s="49">
        <v>2</v>
      </c>
      <c r="C687" s="44"/>
      <c r="D687" s="12" t="s">
        <v>25</v>
      </c>
      <c r="E687" s="15" t="s">
        <v>779</v>
      </c>
      <c r="F687" s="25">
        <v>961</v>
      </c>
      <c r="G687" s="26">
        <v>2571678.79</v>
      </c>
      <c r="H687" s="26">
        <v>746634.82</v>
      </c>
      <c r="I687" s="26">
        <v>3318313.61</v>
      </c>
    </row>
    <row r="688" spans="2:9" ht="15.75" x14ac:dyDescent="0.25">
      <c r="B688" s="49">
        <v>3</v>
      </c>
      <c r="C688" s="44"/>
      <c r="D688" s="12" t="s">
        <v>27</v>
      </c>
      <c r="E688" s="15" t="s">
        <v>283</v>
      </c>
      <c r="F688" s="25">
        <v>1173</v>
      </c>
      <c r="G688" s="26">
        <v>2976716.09</v>
      </c>
      <c r="H688" s="26">
        <v>721737.62</v>
      </c>
      <c r="I688" s="26">
        <v>3698453.71</v>
      </c>
    </row>
    <row r="689" spans="2:9" ht="15.75" x14ac:dyDescent="0.25">
      <c r="B689" s="49">
        <v>4</v>
      </c>
      <c r="C689" s="44"/>
      <c r="D689" s="12" t="s">
        <v>279</v>
      </c>
      <c r="E689" s="15" t="s">
        <v>781</v>
      </c>
      <c r="F689" s="25">
        <v>183</v>
      </c>
      <c r="G689" s="26">
        <v>430289.93</v>
      </c>
      <c r="H689" s="26">
        <v>63243.16</v>
      </c>
      <c r="I689" s="26">
        <v>493533.08999999997</v>
      </c>
    </row>
    <row r="690" spans="2:9" ht="15.75" x14ac:dyDescent="0.25">
      <c r="B690" s="49">
        <v>5</v>
      </c>
      <c r="C690" s="44"/>
      <c r="D690" s="12" t="s">
        <v>52</v>
      </c>
      <c r="E690" s="15" t="s">
        <v>782</v>
      </c>
      <c r="F690" s="25">
        <v>179</v>
      </c>
      <c r="G690" s="26">
        <v>447501</v>
      </c>
      <c r="H690" s="26">
        <v>88030</v>
      </c>
      <c r="I690" s="26">
        <v>535531</v>
      </c>
    </row>
    <row r="691" spans="2:9" ht="15.75" x14ac:dyDescent="0.25">
      <c r="B691" s="49">
        <v>6</v>
      </c>
      <c r="C691" s="44"/>
      <c r="D691" s="14" t="s">
        <v>183</v>
      </c>
      <c r="E691" s="15" t="s">
        <v>783</v>
      </c>
      <c r="F691" s="25">
        <v>191</v>
      </c>
      <c r="G691" s="26">
        <v>475857.5</v>
      </c>
      <c r="H691" s="26">
        <v>207374.01</v>
      </c>
      <c r="I691" s="26">
        <v>683231.51</v>
      </c>
    </row>
    <row r="692" spans="2:9" ht="15.75" x14ac:dyDescent="0.25">
      <c r="B692" s="49">
        <v>7</v>
      </c>
      <c r="C692" s="44"/>
      <c r="D692" s="14" t="s">
        <v>78</v>
      </c>
      <c r="E692" s="15" t="s">
        <v>784</v>
      </c>
      <c r="F692" s="25">
        <v>1294</v>
      </c>
      <c r="G692" s="26">
        <v>3688782.13</v>
      </c>
      <c r="H692" s="26">
        <v>2036706.36</v>
      </c>
      <c r="I692" s="26">
        <v>5725488.4900000002</v>
      </c>
    </row>
    <row r="693" spans="2:9" ht="15.75" x14ac:dyDescent="0.25">
      <c r="B693" s="49">
        <v>8</v>
      </c>
      <c r="C693" s="44"/>
      <c r="D693" s="14" t="s">
        <v>78</v>
      </c>
      <c r="E693" s="15" t="s">
        <v>785</v>
      </c>
      <c r="F693" s="25">
        <v>29</v>
      </c>
      <c r="G693" s="26">
        <v>107578.7</v>
      </c>
      <c r="H693" s="26">
        <v>36181.269999999997</v>
      </c>
      <c r="I693" s="26">
        <v>143759.97</v>
      </c>
    </row>
    <row r="694" spans="2:9" ht="15.75" x14ac:dyDescent="0.25">
      <c r="B694" s="49">
        <v>9</v>
      </c>
      <c r="C694" s="44"/>
      <c r="D694" s="12" t="s">
        <v>94</v>
      </c>
      <c r="E694" s="15" t="s">
        <v>786</v>
      </c>
      <c r="F694" s="25">
        <v>105</v>
      </c>
      <c r="G694" s="26">
        <v>445393.37</v>
      </c>
      <c r="H694" s="26">
        <v>88576.95</v>
      </c>
      <c r="I694" s="26">
        <v>533970.31999999995</v>
      </c>
    </row>
    <row r="695" spans="2:9" ht="15.75" x14ac:dyDescent="0.25">
      <c r="B695" s="49">
        <v>10</v>
      </c>
      <c r="C695" s="44"/>
      <c r="D695" s="12" t="s">
        <v>99</v>
      </c>
      <c r="E695" s="15" t="s">
        <v>787</v>
      </c>
      <c r="F695" s="25">
        <v>83</v>
      </c>
      <c r="G695" s="26">
        <v>202224.07</v>
      </c>
      <c r="H695" s="26">
        <v>9505.23</v>
      </c>
      <c r="I695" s="26">
        <v>211729.30000000002</v>
      </c>
    </row>
    <row r="696" spans="2:9" ht="15.75" x14ac:dyDescent="0.25">
      <c r="B696" s="49">
        <v>11</v>
      </c>
      <c r="C696" s="44"/>
      <c r="D696" s="14" t="s">
        <v>105</v>
      </c>
      <c r="E696" s="15" t="s">
        <v>788</v>
      </c>
      <c r="F696" s="25">
        <v>142</v>
      </c>
      <c r="G696" s="26">
        <v>366150.88</v>
      </c>
      <c r="H696" s="26">
        <v>59723.92</v>
      </c>
      <c r="I696" s="26">
        <v>425874.8</v>
      </c>
    </row>
    <row r="697" spans="2:9" ht="15.75" x14ac:dyDescent="0.25">
      <c r="B697" s="49">
        <v>12</v>
      </c>
      <c r="C697" s="44"/>
      <c r="D697" s="14" t="s">
        <v>124</v>
      </c>
      <c r="E697" s="15" t="s">
        <v>789</v>
      </c>
      <c r="F697" s="25">
        <v>542</v>
      </c>
      <c r="G697" s="26">
        <v>1477768.61</v>
      </c>
      <c r="H697" s="26">
        <v>330527.42</v>
      </c>
      <c r="I697" s="26">
        <v>1808296.03</v>
      </c>
    </row>
    <row r="698" spans="2:9" ht="15.75" x14ac:dyDescent="0.25">
      <c r="B698" s="49">
        <v>13</v>
      </c>
      <c r="C698" s="44"/>
      <c r="D698" s="14" t="s">
        <v>128</v>
      </c>
      <c r="E698" s="15" t="s">
        <v>790</v>
      </c>
      <c r="F698" s="25">
        <v>1275</v>
      </c>
      <c r="G698" s="26">
        <v>3442671.44</v>
      </c>
      <c r="H698" s="26">
        <v>1257153.2</v>
      </c>
      <c r="I698" s="26">
        <v>4699824.6399999997</v>
      </c>
    </row>
    <row r="699" spans="2:9" ht="15.75" x14ac:dyDescent="0.25">
      <c r="B699" s="49">
        <v>14</v>
      </c>
      <c r="C699" s="44"/>
      <c r="D699" s="12" t="s">
        <v>348</v>
      </c>
      <c r="E699" s="15" t="s">
        <v>791</v>
      </c>
      <c r="F699" s="25">
        <v>122</v>
      </c>
      <c r="G699" s="26">
        <v>310958.19</v>
      </c>
      <c r="H699" s="26">
        <v>5921.77</v>
      </c>
      <c r="I699" s="26">
        <v>316879.96000000002</v>
      </c>
    </row>
    <row r="700" spans="2:9" ht="15.75" x14ac:dyDescent="0.25">
      <c r="B700" s="49">
        <v>15</v>
      </c>
      <c r="C700" s="44"/>
      <c r="D700" s="14" t="s">
        <v>138</v>
      </c>
      <c r="E700" s="15" t="s">
        <v>792</v>
      </c>
      <c r="F700" s="25">
        <v>77</v>
      </c>
      <c r="G700" s="26">
        <v>192750</v>
      </c>
      <c r="H700" s="26">
        <v>31861</v>
      </c>
      <c r="I700" s="26">
        <v>224611</v>
      </c>
    </row>
    <row r="701" spans="2:9" ht="15.75" x14ac:dyDescent="0.25">
      <c r="B701" s="49">
        <v>16</v>
      </c>
      <c r="C701" s="44"/>
      <c r="D701" s="12" t="s">
        <v>150</v>
      </c>
      <c r="E701" s="15" t="s">
        <v>793</v>
      </c>
      <c r="F701" s="25">
        <v>138</v>
      </c>
      <c r="G701" s="26">
        <v>483923.9</v>
      </c>
      <c r="H701" s="26">
        <v>178331.35</v>
      </c>
      <c r="I701" s="26">
        <v>662255.25</v>
      </c>
    </row>
    <row r="702" spans="2:9" ht="15.75" x14ac:dyDescent="0.25">
      <c r="B702" s="49">
        <v>17</v>
      </c>
      <c r="C702" s="44"/>
      <c r="D702" s="12" t="s">
        <v>150</v>
      </c>
      <c r="E702" s="15" t="s">
        <v>794</v>
      </c>
      <c r="F702" s="25">
        <v>386</v>
      </c>
      <c r="G702" s="26">
        <v>1041421.9800000001</v>
      </c>
      <c r="H702" s="26">
        <v>440240.39999999997</v>
      </c>
      <c r="I702" s="26">
        <v>1481662.3800000001</v>
      </c>
    </row>
    <row r="703" spans="2:9" s="11" customFormat="1" ht="18.75" x14ac:dyDescent="0.3">
      <c r="B703" s="41" t="s">
        <v>795</v>
      </c>
      <c r="C703" s="42"/>
      <c r="D703" s="43">
        <v>20</v>
      </c>
      <c r="E703" s="42"/>
      <c r="F703" s="13">
        <f>SUM(F704:F723)</f>
        <v>4285</v>
      </c>
      <c r="G703" s="10">
        <f>SUM(G704:G723)</f>
        <v>11231615.349999998</v>
      </c>
      <c r="H703" s="10">
        <f>SUM(H704:H723)</f>
        <v>3031119.6300000004</v>
      </c>
      <c r="I703" s="10">
        <f>SUM(I704:I723)</f>
        <v>14262734.979999999</v>
      </c>
    </row>
    <row r="704" spans="2:9" ht="15.75" x14ac:dyDescent="0.25">
      <c r="B704" s="49">
        <v>1</v>
      </c>
      <c r="C704" s="44"/>
      <c r="D704" s="18" t="s">
        <v>9</v>
      </c>
      <c r="E704" s="15" t="s">
        <v>796</v>
      </c>
      <c r="F704" s="25">
        <v>435</v>
      </c>
      <c r="G704" s="26">
        <v>1163503.31</v>
      </c>
      <c r="H704" s="26">
        <v>359461.58</v>
      </c>
      <c r="I704" s="26">
        <v>1522964.8900000001</v>
      </c>
    </row>
    <row r="705" spans="2:9" ht="15.75" x14ac:dyDescent="0.25">
      <c r="B705" s="49">
        <v>2</v>
      </c>
      <c r="C705" s="44"/>
      <c r="D705" s="18" t="s">
        <v>9</v>
      </c>
      <c r="E705" s="15" t="s">
        <v>797</v>
      </c>
      <c r="F705" s="25">
        <v>1</v>
      </c>
      <c r="G705" s="26">
        <v>1</v>
      </c>
      <c r="H705" s="26">
        <v>1</v>
      </c>
      <c r="I705" s="26">
        <v>2</v>
      </c>
    </row>
    <row r="706" spans="2:9" ht="15.75" x14ac:dyDescent="0.25">
      <c r="B706" s="49">
        <v>3</v>
      </c>
      <c r="C706" s="44"/>
      <c r="D706" s="18" t="s">
        <v>9</v>
      </c>
      <c r="E706" s="15" t="s">
        <v>798</v>
      </c>
      <c r="F706" s="25">
        <v>1</v>
      </c>
      <c r="G706" s="26">
        <v>1</v>
      </c>
      <c r="H706" s="26">
        <v>1</v>
      </c>
      <c r="I706" s="26">
        <v>2</v>
      </c>
    </row>
    <row r="707" spans="2:9" ht="15.75" x14ac:dyDescent="0.25">
      <c r="B707" s="49">
        <v>4</v>
      </c>
      <c r="C707" s="44"/>
      <c r="D707" s="18" t="s">
        <v>9</v>
      </c>
      <c r="E707" s="15" t="s">
        <v>799</v>
      </c>
      <c r="F707" s="25">
        <v>1</v>
      </c>
      <c r="G707" s="26">
        <v>1</v>
      </c>
      <c r="H707" s="26">
        <v>1</v>
      </c>
      <c r="I707" s="26">
        <v>2</v>
      </c>
    </row>
    <row r="708" spans="2:9" ht="15.75" x14ac:dyDescent="0.25">
      <c r="B708" s="49">
        <v>5</v>
      </c>
      <c r="C708" s="44"/>
      <c r="D708" s="12" t="s">
        <v>279</v>
      </c>
      <c r="E708" s="15" t="s">
        <v>800</v>
      </c>
      <c r="F708" s="25">
        <v>38</v>
      </c>
      <c r="G708" s="26">
        <v>93094.69</v>
      </c>
      <c r="H708" s="26">
        <v>30496.6</v>
      </c>
      <c r="I708" s="26">
        <v>123591.29000000001</v>
      </c>
    </row>
    <row r="709" spans="2:9" ht="15.75" x14ac:dyDescent="0.25">
      <c r="B709" s="49">
        <v>6</v>
      </c>
      <c r="C709" s="44"/>
      <c r="D709" s="12" t="s">
        <v>375</v>
      </c>
      <c r="E709" s="15" t="s">
        <v>801</v>
      </c>
      <c r="F709" s="25">
        <v>119</v>
      </c>
      <c r="G709" s="26">
        <v>292061.75</v>
      </c>
      <c r="H709" s="26">
        <v>75607.850000000006</v>
      </c>
      <c r="I709" s="26">
        <v>367669.6</v>
      </c>
    </row>
    <row r="710" spans="2:9" ht="15.75" x14ac:dyDescent="0.25">
      <c r="B710" s="49">
        <v>7</v>
      </c>
      <c r="C710" s="44"/>
      <c r="D710" s="12" t="s">
        <v>172</v>
      </c>
      <c r="E710" s="15" t="s">
        <v>802</v>
      </c>
      <c r="F710" s="25">
        <v>134</v>
      </c>
      <c r="G710" s="26">
        <v>223208</v>
      </c>
      <c r="H710" s="26">
        <v>34787</v>
      </c>
      <c r="I710" s="26">
        <v>257995</v>
      </c>
    </row>
    <row r="711" spans="2:9" ht="15.75" x14ac:dyDescent="0.25">
      <c r="B711" s="49">
        <v>8</v>
      </c>
      <c r="C711" s="44"/>
      <c r="D711" s="12" t="s">
        <v>256</v>
      </c>
      <c r="E711" s="15" t="s">
        <v>803</v>
      </c>
      <c r="F711" s="25">
        <v>718</v>
      </c>
      <c r="G711" s="26">
        <v>1924607.35</v>
      </c>
      <c r="H711" s="26">
        <v>954831.74</v>
      </c>
      <c r="I711" s="26">
        <v>2879439.09</v>
      </c>
    </row>
    <row r="712" spans="2:9" ht="15.75" x14ac:dyDescent="0.25">
      <c r="B712" s="49">
        <v>9</v>
      </c>
      <c r="C712" s="44"/>
      <c r="D712" s="14" t="s">
        <v>183</v>
      </c>
      <c r="E712" s="15" t="s">
        <v>804</v>
      </c>
      <c r="F712" s="25">
        <v>314</v>
      </c>
      <c r="G712" s="26">
        <v>787791.79</v>
      </c>
      <c r="H712" s="26">
        <v>228026.44</v>
      </c>
      <c r="I712" s="26">
        <v>1015818.23</v>
      </c>
    </row>
    <row r="713" spans="2:9" ht="15.75" x14ac:dyDescent="0.25">
      <c r="B713" s="49">
        <v>10</v>
      </c>
      <c r="C713" s="44"/>
      <c r="D713" s="14" t="s">
        <v>305</v>
      </c>
      <c r="E713" s="15" t="s">
        <v>805</v>
      </c>
      <c r="F713" s="25">
        <v>238</v>
      </c>
      <c r="G713" s="26">
        <v>653600.31999999995</v>
      </c>
      <c r="H713" s="26">
        <v>122396.44</v>
      </c>
      <c r="I713" s="26">
        <v>775996.76</v>
      </c>
    </row>
    <row r="714" spans="2:9" ht="15.75" x14ac:dyDescent="0.25">
      <c r="B714" s="49">
        <v>11</v>
      </c>
      <c r="C714" s="44"/>
      <c r="D714" s="12" t="s">
        <v>99</v>
      </c>
      <c r="E714" s="15" t="s">
        <v>806</v>
      </c>
      <c r="F714" s="25">
        <v>163</v>
      </c>
      <c r="G714" s="26">
        <v>415853.25</v>
      </c>
      <c r="H714" s="26">
        <v>121274.96</v>
      </c>
      <c r="I714" s="26">
        <v>537128.21</v>
      </c>
    </row>
    <row r="715" spans="2:9" ht="15.75" x14ac:dyDescent="0.25">
      <c r="B715" s="49">
        <v>12</v>
      </c>
      <c r="C715" s="44"/>
      <c r="D715" s="12" t="s">
        <v>97</v>
      </c>
      <c r="E715" s="15" t="s">
        <v>312</v>
      </c>
      <c r="F715" s="25">
        <v>62</v>
      </c>
      <c r="G715" s="26">
        <v>137038.72</v>
      </c>
      <c r="H715" s="26">
        <v>32310.07</v>
      </c>
      <c r="I715" s="26">
        <v>169348.79</v>
      </c>
    </row>
    <row r="716" spans="2:9" ht="15.75" x14ac:dyDescent="0.25">
      <c r="B716" s="49">
        <v>13</v>
      </c>
      <c r="C716" s="44"/>
      <c r="D716" s="14" t="s">
        <v>116</v>
      </c>
      <c r="E716" s="15" t="s">
        <v>807</v>
      </c>
      <c r="F716" s="25">
        <v>116</v>
      </c>
      <c r="G716" s="26">
        <v>319208.34000000003</v>
      </c>
      <c r="H716" s="26">
        <v>11278.48</v>
      </c>
      <c r="I716" s="26">
        <v>330486.82</v>
      </c>
    </row>
    <row r="717" spans="2:9" ht="15.75" x14ac:dyDescent="0.25">
      <c r="B717" s="49">
        <v>14</v>
      </c>
      <c r="C717" s="44"/>
      <c r="D717" s="14" t="s">
        <v>116</v>
      </c>
      <c r="E717" s="15" t="s">
        <v>613</v>
      </c>
      <c r="F717" s="25">
        <v>211</v>
      </c>
      <c r="G717" s="26">
        <v>432931.75</v>
      </c>
      <c r="H717" s="26">
        <v>17859.939999999999</v>
      </c>
      <c r="I717" s="26">
        <v>450791.69</v>
      </c>
    </row>
    <row r="718" spans="2:9" ht="15.75" x14ac:dyDescent="0.25">
      <c r="B718" s="49">
        <v>15</v>
      </c>
      <c r="C718" s="44"/>
      <c r="D718" s="14" t="s">
        <v>128</v>
      </c>
      <c r="E718" s="15" t="s">
        <v>808</v>
      </c>
      <c r="F718" s="25">
        <v>108</v>
      </c>
      <c r="G718" s="26">
        <v>262284.84999999998</v>
      </c>
      <c r="H718" s="26">
        <v>11479.62</v>
      </c>
      <c r="I718" s="26">
        <v>273764.46999999997</v>
      </c>
    </row>
    <row r="719" spans="2:9" ht="15.75" x14ac:dyDescent="0.25">
      <c r="B719" s="49">
        <v>16</v>
      </c>
      <c r="C719" s="44"/>
      <c r="D719" s="12" t="s">
        <v>348</v>
      </c>
      <c r="E719" s="15" t="s">
        <v>809</v>
      </c>
      <c r="F719" s="25">
        <v>997</v>
      </c>
      <c r="G719" s="26">
        <v>2555039.5099999998</v>
      </c>
      <c r="H719" s="26">
        <v>622761.03</v>
      </c>
      <c r="I719" s="26">
        <v>3177800.54</v>
      </c>
    </row>
    <row r="720" spans="2:9" ht="15.75" x14ac:dyDescent="0.25">
      <c r="B720" s="49">
        <v>17</v>
      </c>
      <c r="C720" s="44"/>
      <c r="D720" s="12" t="s">
        <v>348</v>
      </c>
      <c r="E720" s="15" t="s">
        <v>810</v>
      </c>
      <c r="F720" s="25">
        <v>77</v>
      </c>
      <c r="G720" s="26">
        <v>225406.03</v>
      </c>
      <c r="H720" s="26">
        <v>6454.5</v>
      </c>
      <c r="I720" s="26">
        <v>231860.53</v>
      </c>
    </row>
    <row r="721" spans="2:9" ht="15.75" x14ac:dyDescent="0.25">
      <c r="B721" s="49">
        <v>18</v>
      </c>
      <c r="C721" s="44"/>
      <c r="D721" s="14" t="s">
        <v>138</v>
      </c>
      <c r="E721" s="15" t="s">
        <v>811</v>
      </c>
      <c r="F721" s="25">
        <v>224</v>
      </c>
      <c r="G721" s="26">
        <v>544688</v>
      </c>
      <c r="H721" s="26">
        <v>188152</v>
      </c>
      <c r="I721" s="26">
        <v>732840</v>
      </c>
    </row>
    <row r="722" spans="2:9" ht="15.75" x14ac:dyDescent="0.25">
      <c r="B722" s="49">
        <v>19</v>
      </c>
      <c r="C722" s="44"/>
      <c r="D722" s="12" t="s">
        <v>145</v>
      </c>
      <c r="E722" s="15" t="s">
        <v>812</v>
      </c>
      <c r="F722" s="25">
        <v>78</v>
      </c>
      <c r="G722" s="26">
        <v>211468.08</v>
      </c>
      <c r="H722" s="26">
        <v>24970.93</v>
      </c>
      <c r="I722" s="26">
        <v>236439.00999999998</v>
      </c>
    </row>
    <row r="723" spans="2:9" ht="15.75" x14ac:dyDescent="0.25">
      <c r="B723" s="49">
        <v>20</v>
      </c>
      <c r="C723" s="44"/>
      <c r="D723" s="12" t="s">
        <v>150</v>
      </c>
      <c r="E723" s="15" t="s">
        <v>813</v>
      </c>
      <c r="F723" s="25">
        <v>250</v>
      </c>
      <c r="G723" s="26">
        <v>989826.6100000001</v>
      </c>
      <c r="H723" s="26">
        <v>188967.45</v>
      </c>
      <c r="I723" s="26">
        <v>1178794.06</v>
      </c>
    </row>
    <row r="724" spans="2:9" s="11" customFormat="1" ht="18.75" x14ac:dyDescent="0.3">
      <c r="B724" s="41" t="s">
        <v>814</v>
      </c>
      <c r="C724" s="42"/>
      <c r="D724" s="43">
        <v>20</v>
      </c>
      <c r="E724" s="42"/>
      <c r="F724" s="13">
        <f>SUM(F725:F744)</f>
        <v>5929</v>
      </c>
      <c r="G724" s="10">
        <f t="shared" ref="G724:I724" si="27">SUM(G725:G744)</f>
        <v>15372774.199999997</v>
      </c>
      <c r="H724" s="10">
        <f t="shared" si="27"/>
        <v>3825074.6900000004</v>
      </c>
      <c r="I724" s="10">
        <f t="shared" si="27"/>
        <v>19197848.890000004</v>
      </c>
    </row>
    <row r="725" spans="2:9" ht="15.75" x14ac:dyDescent="0.25">
      <c r="B725" s="50">
        <v>1</v>
      </c>
      <c r="C725" s="51"/>
      <c r="D725" s="14" t="s">
        <v>23</v>
      </c>
      <c r="E725" s="15" t="s">
        <v>815</v>
      </c>
      <c r="F725" s="25">
        <v>419</v>
      </c>
      <c r="G725" s="26">
        <v>1148243.57</v>
      </c>
      <c r="H725" s="26">
        <v>148488.70000000001</v>
      </c>
      <c r="I725" s="26">
        <v>1296732.27</v>
      </c>
    </row>
    <row r="726" spans="2:9" ht="15.75" x14ac:dyDescent="0.25">
      <c r="B726" s="50">
        <v>2</v>
      </c>
      <c r="C726" s="51"/>
      <c r="D726" s="12" t="s">
        <v>279</v>
      </c>
      <c r="E726" s="15" t="s">
        <v>816</v>
      </c>
      <c r="F726" s="25">
        <v>118</v>
      </c>
      <c r="G726" s="26">
        <v>303569.88</v>
      </c>
      <c r="H726" s="26">
        <v>18401.7</v>
      </c>
      <c r="I726" s="26">
        <v>321971.58</v>
      </c>
    </row>
    <row r="727" spans="2:9" ht="15.75" x14ac:dyDescent="0.25">
      <c r="B727" s="50">
        <v>3</v>
      </c>
      <c r="C727" s="51"/>
      <c r="D727" s="14" t="s">
        <v>35</v>
      </c>
      <c r="E727" s="15" t="s">
        <v>817</v>
      </c>
      <c r="F727" s="25">
        <v>45</v>
      </c>
      <c r="G727" s="26">
        <v>76710</v>
      </c>
      <c r="H727" s="26">
        <v>42527</v>
      </c>
      <c r="I727" s="26">
        <v>119237</v>
      </c>
    </row>
    <row r="728" spans="2:9" ht="15.75" x14ac:dyDescent="0.25">
      <c r="B728" s="50">
        <v>4</v>
      </c>
      <c r="C728" s="51"/>
      <c r="D728" s="12" t="s">
        <v>45</v>
      </c>
      <c r="E728" s="15" t="s">
        <v>818</v>
      </c>
      <c r="F728" s="25">
        <v>124</v>
      </c>
      <c r="G728" s="26">
        <v>295952.58</v>
      </c>
      <c r="H728" s="26">
        <v>50803.53</v>
      </c>
      <c r="I728" s="26">
        <v>346756.11</v>
      </c>
    </row>
    <row r="729" spans="2:9" ht="15.75" x14ac:dyDescent="0.25">
      <c r="B729" s="50">
        <v>5</v>
      </c>
      <c r="C729" s="51"/>
      <c r="D729" s="12" t="s">
        <v>52</v>
      </c>
      <c r="E729" s="15" t="s">
        <v>819</v>
      </c>
      <c r="F729" s="25">
        <v>151</v>
      </c>
      <c r="G729" s="26">
        <v>367581</v>
      </c>
      <c r="H729" s="26">
        <v>82323</v>
      </c>
      <c r="I729" s="26">
        <v>449904</v>
      </c>
    </row>
    <row r="730" spans="2:9" ht="15.75" x14ac:dyDescent="0.25">
      <c r="B730" s="50">
        <v>6</v>
      </c>
      <c r="C730" s="51"/>
      <c r="D730" s="14" t="s">
        <v>176</v>
      </c>
      <c r="E730" s="15" t="s">
        <v>820</v>
      </c>
      <c r="F730" s="25">
        <v>102</v>
      </c>
      <c r="G730" s="26">
        <v>260534.14</v>
      </c>
      <c r="H730" s="26">
        <v>38571.599999999999</v>
      </c>
      <c r="I730" s="26">
        <v>299105.74</v>
      </c>
    </row>
    <row r="731" spans="2:9" ht="15.75" x14ac:dyDescent="0.25">
      <c r="B731" s="50">
        <v>7</v>
      </c>
      <c r="C731" s="51"/>
      <c r="D731" s="12" t="s">
        <v>216</v>
      </c>
      <c r="E731" s="15" t="s">
        <v>821</v>
      </c>
      <c r="F731" s="25">
        <v>127</v>
      </c>
      <c r="G731" s="26">
        <v>320434.62</v>
      </c>
      <c r="H731" s="26">
        <v>78533.02</v>
      </c>
      <c r="I731" s="26">
        <v>398967.64</v>
      </c>
    </row>
    <row r="732" spans="2:9" ht="15.75" x14ac:dyDescent="0.25">
      <c r="B732" s="50">
        <v>8</v>
      </c>
      <c r="C732" s="51"/>
      <c r="D732" s="12" t="s">
        <v>99</v>
      </c>
      <c r="E732" s="15" t="s">
        <v>822</v>
      </c>
      <c r="F732" s="25">
        <v>3152</v>
      </c>
      <c r="G732" s="26">
        <v>8254957.9699999997</v>
      </c>
      <c r="H732" s="26">
        <v>2531678.0699999998</v>
      </c>
      <c r="I732" s="26">
        <v>10786636.039999999</v>
      </c>
    </row>
    <row r="733" spans="2:9" ht="15.75" x14ac:dyDescent="0.25">
      <c r="B733" s="50">
        <v>9</v>
      </c>
      <c r="C733" s="51"/>
      <c r="D733" s="12" t="s">
        <v>99</v>
      </c>
      <c r="E733" s="15" t="s">
        <v>823</v>
      </c>
      <c r="F733" s="25">
        <v>63</v>
      </c>
      <c r="G733" s="26">
        <v>155815.94</v>
      </c>
      <c r="H733" s="26">
        <v>2928.65</v>
      </c>
      <c r="I733" s="26">
        <v>158744.59</v>
      </c>
    </row>
    <row r="734" spans="2:9" ht="15.75" x14ac:dyDescent="0.25">
      <c r="B734" s="50">
        <v>10</v>
      </c>
      <c r="C734" s="51"/>
      <c r="D734" s="12" t="s">
        <v>99</v>
      </c>
      <c r="E734" s="15" t="s">
        <v>824</v>
      </c>
      <c r="F734" s="25">
        <v>130</v>
      </c>
      <c r="G734" s="26">
        <v>323761.18</v>
      </c>
      <c r="H734" s="26">
        <v>19199.240000000002</v>
      </c>
      <c r="I734" s="26">
        <v>342960.42</v>
      </c>
    </row>
    <row r="735" spans="2:9" ht="15.75" x14ac:dyDescent="0.25">
      <c r="B735" s="50">
        <v>11</v>
      </c>
      <c r="C735" s="51"/>
      <c r="D735" s="14" t="s">
        <v>105</v>
      </c>
      <c r="E735" s="15" t="s">
        <v>825</v>
      </c>
      <c r="F735" s="25">
        <v>62</v>
      </c>
      <c r="G735" s="26">
        <v>222574.24</v>
      </c>
      <c r="H735" s="26">
        <v>52768.9</v>
      </c>
      <c r="I735" s="26">
        <v>275343.14</v>
      </c>
    </row>
    <row r="736" spans="2:9" ht="15.75" x14ac:dyDescent="0.25">
      <c r="B736" s="50">
        <v>12</v>
      </c>
      <c r="C736" s="51"/>
      <c r="D736" s="12" t="s">
        <v>109</v>
      </c>
      <c r="E736" s="15" t="s">
        <v>826</v>
      </c>
      <c r="F736" s="25">
        <v>54</v>
      </c>
      <c r="G736" s="26">
        <v>133089.63</v>
      </c>
      <c r="H736" s="26">
        <v>24083.16</v>
      </c>
      <c r="I736" s="26">
        <v>157172.79</v>
      </c>
    </row>
    <row r="737" spans="2:9" ht="15.75" x14ac:dyDescent="0.25">
      <c r="B737" s="50">
        <v>13</v>
      </c>
      <c r="C737" s="51"/>
      <c r="D737" s="14" t="s">
        <v>124</v>
      </c>
      <c r="E737" s="15" t="s">
        <v>827</v>
      </c>
      <c r="F737" s="25">
        <v>52</v>
      </c>
      <c r="G737" s="26">
        <v>108989.01</v>
      </c>
      <c r="H737" s="26">
        <v>8582.24</v>
      </c>
      <c r="I737" s="26">
        <v>117571.25</v>
      </c>
    </row>
    <row r="738" spans="2:9" ht="15.75" x14ac:dyDescent="0.25">
      <c r="B738" s="50">
        <v>14</v>
      </c>
      <c r="C738" s="51"/>
      <c r="D738" s="14" t="s">
        <v>128</v>
      </c>
      <c r="E738" s="15" t="s">
        <v>828</v>
      </c>
      <c r="F738" s="25">
        <v>175</v>
      </c>
      <c r="G738" s="26">
        <v>445480.69</v>
      </c>
      <c r="H738" s="26">
        <v>106093.71</v>
      </c>
      <c r="I738" s="26">
        <v>551574.4</v>
      </c>
    </row>
    <row r="739" spans="2:9" ht="15.75" x14ac:dyDescent="0.25">
      <c r="B739" s="50">
        <v>15</v>
      </c>
      <c r="C739" s="51"/>
      <c r="D739" s="14" t="s">
        <v>507</v>
      </c>
      <c r="E739" s="15" t="s">
        <v>829</v>
      </c>
      <c r="F739" s="25">
        <v>448</v>
      </c>
      <c r="G739" s="26">
        <v>1152095.19</v>
      </c>
      <c r="H739" s="26">
        <v>241491.5</v>
      </c>
      <c r="I739" s="26">
        <v>1393586.69</v>
      </c>
    </row>
    <row r="740" spans="2:9" ht="15.75" x14ac:dyDescent="0.25">
      <c r="B740" s="50">
        <v>16</v>
      </c>
      <c r="C740" s="51"/>
      <c r="D740" s="14" t="s">
        <v>138</v>
      </c>
      <c r="E740" s="15" t="s">
        <v>830</v>
      </c>
      <c r="F740" s="25">
        <v>358</v>
      </c>
      <c r="G740" s="26">
        <v>914239</v>
      </c>
      <c r="H740" s="26">
        <v>223235</v>
      </c>
      <c r="I740" s="26">
        <v>1137474</v>
      </c>
    </row>
    <row r="741" spans="2:9" ht="15.75" x14ac:dyDescent="0.25">
      <c r="B741" s="50">
        <v>17</v>
      </c>
      <c r="C741" s="51"/>
      <c r="D741" s="12" t="s">
        <v>145</v>
      </c>
      <c r="E741" s="15" t="s">
        <v>832</v>
      </c>
      <c r="F741" s="25">
        <v>96</v>
      </c>
      <c r="G741" s="26">
        <v>261951.9</v>
      </c>
      <c r="H741" s="26">
        <v>28591.9</v>
      </c>
      <c r="I741" s="26">
        <v>290543.8</v>
      </c>
    </row>
    <row r="742" spans="2:9" ht="15.75" x14ac:dyDescent="0.25">
      <c r="B742" s="50">
        <v>18</v>
      </c>
      <c r="C742" s="51"/>
      <c r="D742" s="12" t="s">
        <v>150</v>
      </c>
      <c r="E742" s="15" t="s">
        <v>833</v>
      </c>
      <c r="F742" s="25">
        <v>47</v>
      </c>
      <c r="G742" s="26">
        <v>127215.2</v>
      </c>
      <c r="H742" s="26">
        <v>23987.31</v>
      </c>
      <c r="I742" s="26">
        <v>151202.51</v>
      </c>
    </row>
    <row r="743" spans="2:9" ht="15.75" x14ac:dyDescent="0.25">
      <c r="B743" s="50">
        <v>19</v>
      </c>
      <c r="C743" s="51"/>
      <c r="D743" s="14" t="s">
        <v>157</v>
      </c>
      <c r="E743" s="15" t="s">
        <v>834</v>
      </c>
      <c r="F743" s="25">
        <v>156</v>
      </c>
      <c r="G743" s="26">
        <v>383009.27</v>
      </c>
      <c r="H743" s="26">
        <v>79038.89</v>
      </c>
      <c r="I743" s="26">
        <v>462048.16000000003</v>
      </c>
    </row>
    <row r="744" spans="2:9" ht="15.75" x14ac:dyDescent="0.25">
      <c r="B744" s="50">
        <v>20</v>
      </c>
      <c r="C744" s="51"/>
      <c r="D744" s="14" t="s">
        <v>157</v>
      </c>
      <c r="E744" s="15" t="s">
        <v>835</v>
      </c>
      <c r="F744" s="25">
        <v>50</v>
      </c>
      <c r="G744" s="26">
        <v>116569.19</v>
      </c>
      <c r="H744" s="26">
        <v>23747.57</v>
      </c>
      <c r="I744" s="26">
        <v>140316.76</v>
      </c>
    </row>
    <row r="745" spans="2:9" s="11" customFormat="1" ht="18.75" x14ac:dyDescent="0.3">
      <c r="B745" s="41" t="s">
        <v>836</v>
      </c>
      <c r="C745" s="42"/>
      <c r="D745" s="43">
        <v>42</v>
      </c>
      <c r="E745" s="42"/>
      <c r="F745" s="13">
        <f>SUM(F746:F787)</f>
        <v>14410</v>
      </c>
      <c r="G745" s="10">
        <f t="shared" ref="G745:I745" si="28">SUM(G746:G787)</f>
        <v>35522855.450000003</v>
      </c>
      <c r="H745" s="10">
        <f t="shared" si="28"/>
        <v>11854745.519999998</v>
      </c>
      <c r="I745" s="10">
        <f t="shared" si="28"/>
        <v>47377600.969999984</v>
      </c>
    </row>
    <row r="746" spans="2:9" ht="15.75" x14ac:dyDescent="0.25">
      <c r="B746" s="49">
        <v>1</v>
      </c>
      <c r="C746" s="44"/>
      <c r="D746" s="12" t="s">
        <v>25</v>
      </c>
      <c r="E746" s="15" t="s">
        <v>1045</v>
      </c>
      <c r="F746" s="25">
        <v>133</v>
      </c>
      <c r="G746" s="26">
        <v>238882.88</v>
      </c>
      <c r="H746" s="26">
        <v>98850.39</v>
      </c>
      <c r="I746" s="26">
        <v>337733.27</v>
      </c>
    </row>
    <row r="747" spans="2:9" ht="15.75" x14ac:dyDescent="0.25">
      <c r="B747" s="49">
        <v>2</v>
      </c>
      <c r="C747" s="44"/>
      <c r="D747" s="12" t="s">
        <v>375</v>
      </c>
      <c r="E747" s="15" t="s">
        <v>837</v>
      </c>
      <c r="F747" s="25">
        <v>122</v>
      </c>
      <c r="G747" s="26">
        <v>305981.32</v>
      </c>
      <c r="H747" s="26">
        <v>44493.36</v>
      </c>
      <c r="I747" s="26">
        <v>350474.68</v>
      </c>
    </row>
    <row r="748" spans="2:9" ht="15.75" x14ac:dyDescent="0.25">
      <c r="B748" s="49">
        <v>3</v>
      </c>
      <c r="C748" s="44"/>
      <c r="D748" s="12" t="s">
        <v>287</v>
      </c>
      <c r="E748" s="15" t="s">
        <v>492</v>
      </c>
      <c r="F748" s="25">
        <v>52</v>
      </c>
      <c r="G748" s="26">
        <v>134982.32</v>
      </c>
      <c r="H748" s="26">
        <v>42918.080000000002</v>
      </c>
      <c r="I748" s="26">
        <v>177900.40000000002</v>
      </c>
    </row>
    <row r="749" spans="2:9" ht="15.75" x14ac:dyDescent="0.25">
      <c r="B749" s="49">
        <v>4</v>
      </c>
      <c r="C749" s="44"/>
      <c r="D749" s="12" t="s">
        <v>287</v>
      </c>
      <c r="E749" s="15" t="s">
        <v>838</v>
      </c>
      <c r="F749" s="25">
        <v>86</v>
      </c>
      <c r="G749" s="26">
        <v>225866.11</v>
      </c>
      <c r="H749" s="26">
        <v>12424.31</v>
      </c>
      <c r="I749" s="26">
        <v>238290.41999999998</v>
      </c>
    </row>
    <row r="750" spans="2:9" ht="15.75" x14ac:dyDescent="0.25">
      <c r="B750" s="49">
        <v>5</v>
      </c>
      <c r="C750" s="44"/>
      <c r="D750" s="12" t="s">
        <v>287</v>
      </c>
      <c r="E750" s="15" t="s">
        <v>839</v>
      </c>
      <c r="F750" s="25">
        <v>108</v>
      </c>
      <c r="G750" s="26">
        <v>267743.51</v>
      </c>
      <c r="H750" s="26">
        <v>102025.75</v>
      </c>
      <c r="I750" s="26">
        <v>369769.26</v>
      </c>
    </row>
    <row r="751" spans="2:9" ht="15.75" x14ac:dyDescent="0.25">
      <c r="B751" s="49">
        <v>6</v>
      </c>
      <c r="C751" s="44"/>
      <c r="D751" s="12" t="s">
        <v>287</v>
      </c>
      <c r="E751" s="15" t="s">
        <v>840</v>
      </c>
      <c r="F751" s="25">
        <v>120</v>
      </c>
      <c r="G751" s="26">
        <v>295308.09999999998</v>
      </c>
      <c r="H751" s="26">
        <v>75064.53</v>
      </c>
      <c r="I751" s="26">
        <v>370372.63</v>
      </c>
    </row>
    <row r="752" spans="2:9" ht="15.75" x14ac:dyDescent="0.25">
      <c r="B752" s="49">
        <v>7</v>
      </c>
      <c r="C752" s="44"/>
      <c r="D752" s="12" t="s">
        <v>287</v>
      </c>
      <c r="E752" s="15" t="s">
        <v>841</v>
      </c>
      <c r="F752" s="25">
        <v>123</v>
      </c>
      <c r="G752" s="26">
        <v>303974.90000000002</v>
      </c>
      <c r="H752" s="26">
        <v>22227.599999999999</v>
      </c>
      <c r="I752" s="26">
        <v>326202.5</v>
      </c>
    </row>
    <row r="753" spans="2:9" ht="15.75" x14ac:dyDescent="0.25">
      <c r="B753" s="49">
        <v>8</v>
      </c>
      <c r="C753" s="44"/>
      <c r="D753" s="12" t="s">
        <v>287</v>
      </c>
      <c r="E753" s="15" t="s">
        <v>842</v>
      </c>
      <c r="F753" s="25">
        <v>136</v>
      </c>
      <c r="G753" s="26">
        <v>350826.59</v>
      </c>
      <c r="H753" s="26">
        <v>79861.570000000007</v>
      </c>
      <c r="I753" s="26">
        <v>430688.16000000003</v>
      </c>
    </row>
    <row r="754" spans="2:9" ht="15.75" x14ac:dyDescent="0.25">
      <c r="B754" s="49">
        <v>9</v>
      </c>
      <c r="C754" s="44"/>
      <c r="D754" s="12" t="s">
        <v>287</v>
      </c>
      <c r="E754" s="15" t="s">
        <v>843</v>
      </c>
      <c r="F754" s="25">
        <v>159</v>
      </c>
      <c r="G754" s="26">
        <v>419915.3</v>
      </c>
      <c r="H754" s="26">
        <v>56931.68</v>
      </c>
      <c r="I754" s="26">
        <v>476846.98</v>
      </c>
    </row>
    <row r="755" spans="2:9" ht="15.75" x14ac:dyDescent="0.25">
      <c r="B755" s="49">
        <v>10</v>
      </c>
      <c r="C755" s="44"/>
      <c r="D755" s="12" t="s">
        <v>287</v>
      </c>
      <c r="E755" s="15" t="s">
        <v>844</v>
      </c>
      <c r="F755" s="25">
        <v>172</v>
      </c>
      <c r="G755" s="26">
        <v>391753.97</v>
      </c>
      <c r="H755" s="26">
        <v>99722.2</v>
      </c>
      <c r="I755" s="26">
        <v>491476.17</v>
      </c>
    </row>
    <row r="756" spans="2:9" ht="15.75" x14ac:dyDescent="0.25">
      <c r="B756" s="49">
        <v>11</v>
      </c>
      <c r="C756" s="44"/>
      <c r="D756" s="12" t="s">
        <v>287</v>
      </c>
      <c r="E756" s="15" t="s">
        <v>845</v>
      </c>
      <c r="F756" s="25">
        <v>198</v>
      </c>
      <c r="G756" s="26">
        <v>355609.09</v>
      </c>
      <c r="H756" s="26">
        <v>225255.02</v>
      </c>
      <c r="I756" s="26">
        <v>580864.11</v>
      </c>
    </row>
    <row r="757" spans="2:9" ht="15.75" x14ac:dyDescent="0.25">
      <c r="B757" s="49">
        <v>12</v>
      </c>
      <c r="C757" s="44"/>
      <c r="D757" s="12" t="s">
        <v>287</v>
      </c>
      <c r="E757" s="15" t="s">
        <v>846</v>
      </c>
      <c r="F757" s="25">
        <v>204</v>
      </c>
      <c r="G757" s="26">
        <v>526994.88</v>
      </c>
      <c r="H757" s="26">
        <v>70731.199999999997</v>
      </c>
      <c r="I757" s="26">
        <v>597726.07999999996</v>
      </c>
    </row>
    <row r="758" spans="2:9" ht="15.75" x14ac:dyDescent="0.25">
      <c r="B758" s="49">
        <v>13</v>
      </c>
      <c r="C758" s="44"/>
      <c r="D758" s="12" t="s">
        <v>287</v>
      </c>
      <c r="E758" s="15" t="s">
        <v>847</v>
      </c>
      <c r="F758" s="25">
        <v>213</v>
      </c>
      <c r="G758" s="26">
        <v>565296.34</v>
      </c>
      <c r="H758" s="26">
        <v>173252.33</v>
      </c>
      <c r="I758" s="26">
        <v>738548.66999999993</v>
      </c>
    </row>
    <row r="759" spans="2:9" ht="15.75" x14ac:dyDescent="0.25">
      <c r="B759" s="49">
        <v>14</v>
      </c>
      <c r="C759" s="44"/>
      <c r="D759" s="12" t="s">
        <v>287</v>
      </c>
      <c r="E759" s="15" t="s">
        <v>848</v>
      </c>
      <c r="F759" s="25">
        <v>284</v>
      </c>
      <c r="G759" s="26">
        <v>743300.2</v>
      </c>
      <c r="H759" s="26">
        <v>257181.05</v>
      </c>
      <c r="I759" s="26">
        <v>1000481.25</v>
      </c>
    </row>
    <row r="760" spans="2:9" ht="15.75" x14ac:dyDescent="0.25">
      <c r="B760" s="49">
        <v>15</v>
      </c>
      <c r="C760" s="44"/>
      <c r="D760" s="12" t="s">
        <v>287</v>
      </c>
      <c r="E760" s="15" t="s">
        <v>849</v>
      </c>
      <c r="F760" s="25">
        <v>304</v>
      </c>
      <c r="G760" s="26">
        <v>794996.26</v>
      </c>
      <c r="H760" s="26">
        <v>175567.12</v>
      </c>
      <c r="I760" s="26">
        <v>970563.38</v>
      </c>
    </row>
    <row r="761" spans="2:9" ht="15.75" x14ac:dyDescent="0.25">
      <c r="B761" s="49">
        <v>16</v>
      </c>
      <c r="C761" s="44"/>
      <c r="D761" s="12" t="s">
        <v>287</v>
      </c>
      <c r="E761" s="15" t="s">
        <v>850</v>
      </c>
      <c r="F761" s="25">
        <v>311</v>
      </c>
      <c r="G761" s="26">
        <v>801210</v>
      </c>
      <c r="H761" s="26">
        <v>147525.63</v>
      </c>
      <c r="I761" s="26">
        <v>948735.63</v>
      </c>
    </row>
    <row r="762" spans="2:9" ht="15.75" x14ac:dyDescent="0.25">
      <c r="B762" s="49">
        <v>17</v>
      </c>
      <c r="C762" s="44"/>
      <c r="D762" s="12" t="s">
        <v>287</v>
      </c>
      <c r="E762" s="15" t="s">
        <v>851</v>
      </c>
      <c r="F762" s="25">
        <v>407</v>
      </c>
      <c r="G762" s="26">
        <v>1064250.06</v>
      </c>
      <c r="H762" s="26">
        <v>403236.15</v>
      </c>
      <c r="I762" s="26">
        <v>1467486.21</v>
      </c>
    </row>
    <row r="763" spans="2:9" ht="15.75" x14ac:dyDescent="0.25">
      <c r="B763" s="49">
        <v>18</v>
      </c>
      <c r="C763" s="44"/>
      <c r="D763" s="12" t="s">
        <v>287</v>
      </c>
      <c r="E763" s="15" t="s">
        <v>852</v>
      </c>
      <c r="F763" s="25">
        <v>476</v>
      </c>
      <c r="G763" s="26">
        <v>1238140.22</v>
      </c>
      <c r="H763" s="26">
        <v>271708.94</v>
      </c>
      <c r="I763" s="26">
        <v>1509849.16</v>
      </c>
    </row>
    <row r="764" spans="2:9" ht="15.75" x14ac:dyDescent="0.25">
      <c r="B764" s="49">
        <v>19</v>
      </c>
      <c r="C764" s="44"/>
      <c r="D764" s="12" t="s">
        <v>287</v>
      </c>
      <c r="E764" s="15" t="s">
        <v>853</v>
      </c>
      <c r="F764" s="25">
        <v>508</v>
      </c>
      <c r="G764" s="26">
        <v>1317770.69</v>
      </c>
      <c r="H764" s="26">
        <v>417633.9</v>
      </c>
      <c r="I764" s="26">
        <v>1735404.5899999999</v>
      </c>
    </row>
    <row r="765" spans="2:9" ht="15.75" x14ac:dyDescent="0.25">
      <c r="B765" s="49">
        <v>20</v>
      </c>
      <c r="C765" s="44"/>
      <c r="D765" s="12" t="s">
        <v>287</v>
      </c>
      <c r="E765" s="15" t="s">
        <v>854</v>
      </c>
      <c r="F765" s="25">
        <v>566</v>
      </c>
      <c r="G765" s="26">
        <v>989445.47</v>
      </c>
      <c r="H765" s="26">
        <v>339689.01</v>
      </c>
      <c r="I765" s="26">
        <v>1329134.48</v>
      </c>
    </row>
    <row r="766" spans="2:9" ht="15.75" x14ac:dyDescent="0.25">
      <c r="B766" s="49">
        <v>21</v>
      </c>
      <c r="C766" s="44"/>
      <c r="D766" s="12" t="s">
        <v>287</v>
      </c>
      <c r="E766" s="15" t="s">
        <v>855</v>
      </c>
      <c r="F766" s="25">
        <v>1080</v>
      </c>
      <c r="G766" s="26">
        <v>2949913.69</v>
      </c>
      <c r="H766" s="26">
        <v>1136680.56</v>
      </c>
      <c r="I766" s="26">
        <v>4086594.25</v>
      </c>
    </row>
    <row r="767" spans="2:9" ht="15.75" x14ac:dyDescent="0.25">
      <c r="B767" s="49">
        <v>22</v>
      </c>
      <c r="C767" s="44"/>
      <c r="D767" s="12" t="s">
        <v>287</v>
      </c>
      <c r="E767" s="15" t="s">
        <v>856</v>
      </c>
      <c r="F767" s="25">
        <v>1094</v>
      </c>
      <c r="G767" s="26">
        <v>2839554.42</v>
      </c>
      <c r="H767" s="26">
        <v>1100957.22</v>
      </c>
      <c r="I767" s="26">
        <v>3940511.6399999997</v>
      </c>
    </row>
    <row r="768" spans="2:9" ht="15.75" x14ac:dyDescent="0.25">
      <c r="B768" s="49">
        <v>23</v>
      </c>
      <c r="C768" s="44"/>
      <c r="D768" s="12" t="s">
        <v>287</v>
      </c>
      <c r="E768" s="15" t="s">
        <v>857</v>
      </c>
      <c r="F768" s="25">
        <v>1493</v>
      </c>
      <c r="G768" s="26">
        <v>4023151.02</v>
      </c>
      <c r="H768" s="26">
        <v>1766934.3</v>
      </c>
      <c r="I768" s="26">
        <v>5790085.3200000003</v>
      </c>
    </row>
    <row r="769" spans="2:9" ht="15.75" x14ac:dyDescent="0.25">
      <c r="B769" s="49">
        <v>24</v>
      </c>
      <c r="C769" s="44"/>
      <c r="D769" s="14" t="s">
        <v>334</v>
      </c>
      <c r="E769" s="15" t="s">
        <v>858</v>
      </c>
      <c r="F769" s="25">
        <v>50</v>
      </c>
      <c r="G769" s="26">
        <v>115530.36</v>
      </c>
      <c r="H769" s="26">
        <v>15387.22</v>
      </c>
      <c r="I769" s="26">
        <v>130917.58</v>
      </c>
    </row>
    <row r="770" spans="2:9" ht="15.75" x14ac:dyDescent="0.25">
      <c r="B770" s="49">
        <v>25</v>
      </c>
      <c r="C770" s="44"/>
      <c r="D770" s="14" t="s">
        <v>334</v>
      </c>
      <c r="E770" s="15" t="s">
        <v>859</v>
      </c>
      <c r="F770" s="25">
        <v>74</v>
      </c>
      <c r="G770" s="26">
        <v>176156.79999999999</v>
      </c>
      <c r="H770" s="26">
        <v>44517.43</v>
      </c>
      <c r="I770" s="26">
        <v>220674.22999999998</v>
      </c>
    </row>
    <row r="771" spans="2:9" ht="15.75" x14ac:dyDescent="0.25">
      <c r="B771" s="49">
        <v>26</v>
      </c>
      <c r="C771" s="44"/>
      <c r="D771" s="14" t="s">
        <v>334</v>
      </c>
      <c r="E771" s="15" t="s">
        <v>860</v>
      </c>
      <c r="F771" s="25">
        <v>116</v>
      </c>
      <c r="G771" s="26">
        <v>262160.71999999997</v>
      </c>
      <c r="H771" s="26">
        <v>79620.78</v>
      </c>
      <c r="I771" s="26">
        <v>341781.5</v>
      </c>
    </row>
    <row r="772" spans="2:9" ht="15.75" x14ac:dyDescent="0.25">
      <c r="B772" s="49">
        <v>27</v>
      </c>
      <c r="C772" s="44"/>
      <c r="D772" s="14" t="s">
        <v>334</v>
      </c>
      <c r="E772" s="15" t="s">
        <v>861</v>
      </c>
      <c r="F772" s="25">
        <v>171</v>
      </c>
      <c r="G772" s="26">
        <v>427823.06</v>
      </c>
      <c r="H772" s="26">
        <v>89369.21</v>
      </c>
      <c r="I772" s="26">
        <v>517192.27</v>
      </c>
    </row>
    <row r="773" spans="2:9" ht="15.75" x14ac:dyDescent="0.25">
      <c r="B773" s="49">
        <v>28</v>
      </c>
      <c r="C773" s="44"/>
      <c r="D773" s="14" t="s">
        <v>334</v>
      </c>
      <c r="E773" s="15" t="s">
        <v>862</v>
      </c>
      <c r="F773" s="25">
        <v>210</v>
      </c>
      <c r="G773" s="26">
        <v>532337.51</v>
      </c>
      <c r="H773" s="26">
        <v>114571.37</v>
      </c>
      <c r="I773" s="26">
        <v>646908.88</v>
      </c>
    </row>
    <row r="774" spans="2:9" ht="15.75" x14ac:dyDescent="0.25">
      <c r="B774" s="49">
        <v>29</v>
      </c>
      <c r="C774" s="44"/>
      <c r="D774" s="14" t="s">
        <v>334</v>
      </c>
      <c r="E774" s="15" t="s">
        <v>863</v>
      </c>
      <c r="F774" s="25">
        <v>1255</v>
      </c>
      <c r="G774" s="26">
        <v>3350208.91</v>
      </c>
      <c r="H774" s="26">
        <v>1457169.62</v>
      </c>
      <c r="I774" s="26">
        <v>4807378.53</v>
      </c>
    </row>
    <row r="775" spans="2:9" ht="15.75" x14ac:dyDescent="0.25">
      <c r="B775" s="49">
        <v>30</v>
      </c>
      <c r="C775" s="44"/>
      <c r="D775" s="14" t="s">
        <v>176</v>
      </c>
      <c r="E775" s="15" t="s">
        <v>453</v>
      </c>
      <c r="F775" s="25">
        <v>715</v>
      </c>
      <c r="G775" s="26">
        <v>1610392.94</v>
      </c>
      <c r="H775" s="26">
        <v>508640.79</v>
      </c>
      <c r="I775" s="26">
        <v>2119033.73</v>
      </c>
    </row>
    <row r="776" spans="2:9" ht="15.75" x14ac:dyDescent="0.25">
      <c r="B776" s="49">
        <v>31</v>
      </c>
      <c r="C776" s="44"/>
      <c r="D776" s="14" t="s">
        <v>183</v>
      </c>
      <c r="E776" s="15" t="s">
        <v>864</v>
      </c>
      <c r="F776" s="25">
        <v>374</v>
      </c>
      <c r="G776" s="26">
        <v>466417.81</v>
      </c>
      <c r="H776" s="26">
        <v>189092.56</v>
      </c>
      <c r="I776" s="26">
        <v>655510.37</v>
      </c>
    </row>
    <row r="777" spans="2:9" ht="15.75" x14ac:dyDescent="0.25">
      <c r="B777" s="49">
        <v>32</v>
      </c>
      <c r="C777" s="44"/>
      <c r="D777" s="14" t="s">
        <v>305</v>
      </c>
      <c r="E777" s="15" t="s">
        <v>865</v>
      </c>
      <c r="F777" s="25">
        <v>219</v>
      </c>
      <c r="G777" s="26">
        <v>549867.36</v>
      </c>
      <c r="H777" s="26">
        <v>213646.72</v>
      </c>
      <c r="I777" s="26">
        <v>763514.08</v>
      </c>
    </row>
    <row r="778" spans="2:9" ht="15.75" x14ac:dyDescent="0.25">
      <c r="B778" s="49">
        <v>33</v>
      </c>
      <c r="C778" s="44"/>
      <c r="D778" s="14" t="s">
        <v>305</v>
      </c>
      <c r="E778" s="15" t="s">
        <v>866</v>
      </c>
      <c r="F778" s="25">
        <v>399</v>
      </c>
      <c r="G778" s="26">
        <v>1099502.72</v>
      </c>
      <c r="H778" s="26">
        <v>333421.26</v>
      </c>
      <c r="I778" s="26">
        <v>1432923.98</v>
      </c>
    </row>
    <row r="779" spans="2:9" ht="15.75" x14ac:dyDescent="0.25">
      <c r="B779" s="49">
        <v>34</v>
      </c>
      <c r="C779" s="44"/>
      <c r="D779" s="14" t="s">
        <v>105</v>
      </c>
      <c r="E779" s="15" t="s">
        <v>867</v>
      </c>
      <c r="F779" s="25">
        <v>120</v>
      </c>
      <c r="G779" s="26">
        <v>173999.73</v>
      </c>
      <c r="H779" s="26">
        <v>92706.1</v>
      </c>
      <c r="I779" s="26">
        <v>266705.83</v>
      </c>
    </row>
    <row r="780" spans="2:9" ht="15.75" x14ac:dyDescent="0.25">
      <c r="B780" s="49">
        <v>35</v>
      </c>
      <c r="C780" s="44"/>
      <c r="D780" s="14" t="s">
        <v>105</v>
      </c>
      <c r="E780" s="15" t="s">
        <v>868</v>
      </c>
      <c r="F780" s="25">
        <v>1044</v>
      </c>
      <c r="G780" s="26">
        <v>2222245.6</v>
      </c>
      <c r="H780" s="26">
        <v>689212.45</v>
      </c>
      <c r="I780" s="26">
        <v>2911458.05</v>
      </c>
    </row>
    <row r="781" spans="2:9" ht="15.75" x14ac:dyDescent="0.25">
      <c r="B781" s="49">
        <v>36</v>
      </c>
      <c r="C781" s="44"/>
      <c r="D781" s="14" t="s">
        <v>105</v>
      </c>
      <c r="E781" s="15" t="s">
        <v>869</v>
      </c>
      <c r="F781" s="25">
        <v>149</v>
      </c>
      <c r="G781" s="26">
        <v>351723.87</v>
      </c>
      <c r="H781" s="26">
        <v>47035.39</v>
      </c>
      <c r="I781" s="26">
        <v>398759.26</v>
      </c>
    </row>
    <row r="782" spans="2:9" ht="15.75" x14ac:dyDescent="0.25">
      <c r="B782" s="49">
        <v>37</v>
      </c>
      <c r="C782" s="44"/>
      <c r="D782" s="14" t="s">
        <v>138</v>
      </c>
      <c r="E782" s="15" t="s">
        <v>871</v>
      </c>
      <c r="F782" s="25">
        <v>50</v>
      </c>
      <c r="G782" s="26">
        <v>180944</v>
      </c>
      <c r="H782" s="26">
        <v>47530</v>
      </c>
      <c r="I782" s="26">
        <v>228474</v>
      </c>
    </row>
    <row r="783" spans="2:9" ht="15.75" x14ac:dyDescent="0.25">
      <c r="B783" s="49">
        <v>38</v>
      </c>
      <c r="C783" s="44"/>
      <c r="D783" s="12" t="s">
        <v>143</v>
      </c>
      <c r="E783" s="15" t="s">
        <v>872</v>
      </c>
      <c r="F783" s="25">
        <v>82</v>
      </c>
      <c r="G783" s="26">
        <v>207800.17</v>
      </c>
      <c r="H783" s="26">
        <v>16447.88</v>
      </c>
      <c r="I783" s="26">
        <v>224248.05000000002</v>
      </c>
    </row>
    <row r="784" spans="2:9" ht="15.75" x14ac:dyDescent="0.25">
      <c r="B784" s="49">
        <v>39</v>
      </c>
      <c r="C784" s="44"/>
      <c r="D784" s="12" t="s">
        <v>155</v>
      </c>
      <c r="E784" s="15" t="s">
        <v>873</v>
      </c>
      <c r="F784" s="25">
        <v>266</v>
      </c>
      <c r="G784" s="26">
        <v>710499.58</v>
      </c>
      <c r="H784" s="26">
        <v>172883.09</v>
      </c>
      <c r="I784" s="26">
        <v>883382.66999999993</v>
      </c>
    </row>
    <row r="785" spans="2:9" ht="15.75" x14ac:dyDescent="0.25">
      <c r="B785" s="49">
        <v>40</v>
      </c>
      <c r="C785" s="44"/>
      <c r="D785" s="12" t="s">
        <v>326</v>
      </c>
      <c r="E785" s="15" t="s">
        <v>874</v>
      </c>
      <c r="F785" s="25">
        <v>98</v>
      </c>
      <c r="G785" s="26">
        <v>251052</v>
      </c>
      <c r="H785" s="26">
        <v>73703</v>
      </c>
      <c r="I785" s="26">
        <v>324755</v>
      </c>
    </row>
    <row r="786" spans="2:9" ht="15.75" x14ac:dyDescent="0.25">
      <c r="B786" s="49">
        <v>41</v>
      </c>
      <c r="C786" s="44"/>
      <c r="D786" s="14" t="s">
        <v>231</v>
      </c>
      <c r="E786" s="15" t="s">
        <v>875</v>
      </c>
      <c r="F786" s="25">
        <v>68</v>
      </c>
      <c r="G786" s="26">
        <v>145241.51</v>
      </c>
      <c r="H786" s="26">
        <v>52653.19</v>
      </c>
      <c r="I786" s="26">
        <v>197894.7</v>
      </c>
    </row>
    <row r="787" spans="2:9" ht="15.75" x14ac:dyDescent="0.25">
      <c r="B787" s="49">
        <v>42</v>
      </c>
      <c r="C787" s="44"/>
      <c r="D787" s="14" t="s">
        <v>231</v>
      </c>
      <c r="E787" s="15" t="s">
        <v>876</v>
      </c>
      <c r="F787" s="25">
        <v>601</v>
      </c>
      <c r="G787" s="26">
        <v>1544083.46</v>
      </c>
      <c r="H787" s="26">
        <v>496265.56</v>
      </c>
      <c r="I787" s="26">
        <v>2040349.02</v>
      </c>
    </row>
    <row r="788" spans="2:9" s="11" customFormat="1" ht="18.75" x14ac:dyDescent="0.3">
      <c r="B788" s="41" t="s">
        <v>877</v>
      </c>
      <c r="C788" s="42"/>
      <c r="D788" s="43">
        <v>23</v>
      </c>
      <c r="E788" s="42"/>
      <c r="F788" s="13">
        <f>SUM(F789:F811)</f>
        <v>5252</v>
      </c>
      <c r="G788" s="10">
        <f t="shared" ref="G788:I788" si="29">SUM(G789:G811)</f>
        <v>13688145.179999998</v>
      </c>
      <c r="H788" s="10">
        <f t="shared" si="29"/>
        <v>3796172</v>
      </c>
      <c r="I788" s="10">
        <f t="shared" si="29"/>
        <v>17484317.180000003</v>
      </c>
    </row>
    <row r="789" spans="2:9" ht="15.75" x14ac:dyDescent="0.25">
      <c r="B789" s="49">
        <v>1</v>
      </c>
      <c r="C789" s="44"/>
      <c r="D789" s="12" t="s">
        <v>16</v>
      </c>
      <c r="E789" s="15" t="s">
        <v>397</v>
      </c>
      <c r="F789" s="25">
        <v>54</v>
      </c>
      <c r="G789" s="26">
        <v>59541.17</v>
      </c>
      <c r="H789" s="26">
        <v>38753.269999999997</v>
      </c>
      <c r="I789" s="26">
        <v>98294.44</v>
      </c>
    </row>
    <row r="790" spans="2:9" ht="15.75" x14ac:dyDescent="0.25">
      <c r="B790" s="49">
        <v>2</v>
      </c>
      <c r="C790" s="44"/>
      <c r="D790" s="12" t="s">
        <v>25</v>
      </c>
      <c r="E790" s="15" t="s">
        <v>878</v>
      </c>
      <c r="F790" s="25">
        <v>153</v>
      </c>
      <c r="G790" s="26">
        <v>358532</v>
      </c>
      <c r="H790" s="26">
        <v>45009.87</v>
      </c>
      <c r="I790" s="26">
        <v>403541.87</v>
      </c>
    </row>
    <row r="791" spans="2:9" ht="15.75" x14ac:dyDescent="0.25">
      <c r="B791" s="49">
        <v>3</v>
      </c>
      <c r="C791" s="44"/>
      <c r="D791" s="12" t="s">
        <v>279</v>
      </c>
      <c r="E791" s="15" t="s">
        <v>780</v>
      </c>
      <c r="F791" s="25">
        <v>104</v>
      </c>
      <c r="G791" s="26">
        <v>263386.34999999998</v>
      </c>
      <c r="H791" s="26">
        <v>35836.75</v>
      </c>
      <c r="I791" s="26">
        <v>299223.09999999998</v>
      </c>
    </row>
    <row r="792" spans="2:9" ht="15.75" x14ac:dyDescent="0.25">
      <c r="B792" s="49">
        <v>4</v>
      </c>
      <c r="C792" s="44"/>
      <c r="D792" s="12" t="s">
        <v>172</v>
      </c>
      <c r="E792" s="15" t="s">
        <v>879</v>
      </c>
      <c r="F792" s="25">
        <v>397</v>
      </c>
      <c r="G792" s="26">
        <v>1008129.08</v>
      </c>
      <c r="H792" s="26">
        <v>259174.48</v>
      </c>
      <c r="I792" s="26">
        <v>1267303.56</v>
      </c>
    </row>
    <row r="793" spans="2:9" ht="15.75" x14ac:dyDescent="0.25">
      <c r="B793" s="49">
        <v>5</v>
      </c>
      <c r="C793" s="44"/>
      <c r="D793" s="12" t="s">
        <v>256</v>
      </c>
      <c r="E793" s="15" t="s">
        <v>880</v>
      </c>
      <c r="F793" s="25">
        <v>92</v>
      </c>
      <c r="G793" s="26">
        <v>293504.75</v>
      </c>
      <c r="H793" s="26">
        <v>49142.25</v>
      </c>
      <c r="I793" s="26">
        <v>342647</v>
      </c>
    </row>
    <row r="794" spans="2:9" ht="15.75" x14ac:dyDescent="0.25">
      <c r="B794" s="49">
        <v>6</v>
      </c>
      <c r="C794" s="44"/>
      <c r="D794" s="12" t="s">
        <v>888</v>
      </c>
      <c r="E794" s="15" t="s">
        <v>889</v>
      </c>
      <c r="F794" s="25">
        <v>42</v>
      </c>
      <c r="G794" s="26">
        <v>87167</v>
      </c>
      <c r="H794" s="26">
        <v>54715</v>
      </c>
      <c r="I794" s="26">
        <v>141882</v>
      </c>
    </row>
    <row r="795" spans="2:9" ht="15.75" x14ac:dyDescent="0.25">
      <c r="B795" s="49">
        <v>7</v>
      </c>
      <c r="C795" s="44"/>
      <c r="D795" s="12" t="s">
        <v>109</v>
      </c>
      <c r="E795" s="15" t="s">
        <v>870</v>
      </c>
      <c r="F795" s="25">
        <v>177</v>
      </c>
      <c r="G795" s="26">
        <v>415701.54</v>
      </c>
      <c r="H795" s="26">
        <v>140798.43</v>
      </c>
      <c r="I795" s="26">
        <v>556499.97</v>
      </c>
    </row>
    <row r="796" spans="2:9" ht="15.75" x14ac:dyDescent="0.25">
      <c r="B796" s="49">
        <v>8</v>
      </c>
      <c r="C796" s="44"/>
      <c r="D796" s="14" t="s">
        <v>128</v>
      </c>
      <c r="E796" s="15" t="s">
        <v>890</v>
      </c>
      <c r="F796" s="25">
        <v>56</v>
      </c>
      <c r="G796" s="26">
        <v>202892.76</v>
      </c>
      <c r="H796" s="26">
        <v>60678.51</v>
      </c>
      <c r="I796" s="26">
        <v>263571.27</v>
      </c>
    </row>
    <row r="797" spans="2:9" ht="15.75" x14ac:dyDescent="0.25">
      <c r="B797" s="49">
        <v>9</v>
      </c>
      <c r="C797" s="44"/>
      <c r="D797" s="14" t="s">
        <v>128</v>
      </c>
      <c r="E797" s="15" t="s">
        <v>891</v>
      </c>
      <c r="F797" s="25">
        <v>1025</v>
      </c>
      <c r="G797" s="26">
        <v>2671156.7000000002</v>
      </c>
      <c r="H797" s="26">
        <v>855751.56</v>
      </c>
      <c r="I797" s="26">
        <v>3526908.2600000002</v>
      </c>
    </row>
    <row r="798" spans="2:9" ht="15.75" x14ac:dyDescent="0.25">
      <c r="B798" s="49">
        <v>10</v>
      </c>
      <c r="C798" s="44"/>
      <c r="D798" s="12" t="s">
        <v>131</v>
      </c>
      <c r="E798" s="15" t="s">
        <v>892</v>
      </c>
      <c r="F798" s="25">
        <v>39</v>
      </c>
      <c r="G798" s="26">
        <v>105608.02</v>
      </c>
      <c r="H798" s="26">
        <v>32070.639999999999</v>
      </c>
      <c r="I798" s="26">
        <v>137678.66</v>
      </c>
    </row>
    <row r="799" spans="2:9" ht="15.75" x14ac:dyDescent="0.25">
      <c r="B799" s="49">
        <v>11</v>
      </c>
      <c r="C799" s="44"/>
      <c r="D799" s="12" t="s">
        <v>131</v>
      </c>
      <c r="E799" s="15" t="s">
        <v>893</v>
      </c>
      <c r="F799" s="25">
        <v>63</v>
      </c>
      <c r="G799" s="26">
        <v>217985.72</v>
      </c>
      <c r="H799" s="26">
        <v>22861.47</v>
      </c>
      <c r="I799" s="26">
        <v>240847.19</v>
      </c>
    </row>
    <row r="800" spans="2:9" ht="15.75" x14ac:dyDescent="0.25">
      <c r="B800" s="49">
        <v>12</v>
      </c>
      <c r="C800" s="44"/>
      <c r="D800" s="12" t="s">
        <v>131</v>
      </c>
      <c r="E800" s="15" t="s">
        <v>894</v>
      </c>
      <c r="F800" s="25">
        <v>153</v>
      </c>
      <c r="G800" s="26">
        <v>349116.38</v>
      </c>
      <c r="H800" s="26">
        <v>65536.12</v>
      </c>
      <c r="I800" s="26">
        <v>414652.5</v>
      </c>
    </row>
    <row r="801" spans="2:9" ht="15.75" x14ac:dyDescent="0.25">
      <c r="B801" s="49">
        <v>13</v>
      </c>
      <c r="C801" s="44"/>
      <c r="D801" s="12" t="s">
        <v>131</v>
      </c>
      <c r="E801" s="15" t="s">
        <v>895</v>
      </c>
      <c r="F801" s="25">
        <v>865</v>
      </c>
      <c r="G801" s="26">
        <v>2244623.17</v>
      </c>
      <c r="H801" s="26">
        <v>893348.63</v>
      </c>
      <c r="I801" s="26">
        <v>3137971.8</v>
      </c>
    </row>
    <row r="802" spans="2:9" ht="15.75" x14ac:dyDescent="0.25">
      <c r="B802" s="49">
        <v>14</v>
      </c>
      <c r="C802" s="44"/>
      <c r="D802" s="14" t="s">
        <v>507</v>
      </c>
      <c r="E802" s="15" t="s">
        <v>896</v>
      </c>
      <c r="F802" s="25">
        <v>64</v>
      </c>
      <c r="G802" s="26">
        <v>145943.15</v>
      </c>
      <c r="H802" s="26">
        <v>1</v>
      </c>
      <c r="I802" s="26">
        <v>145944.15</v>
      </c>
    </row>
    <row r="803" spans="2:9" ht="15.75" x14ac:dyDescent="0.25">
      <c r="B803" s="49">
        <v>15</v>
      </c>
      <c r="C803" s="44"/>
      <c r="D803" s="14" t="s">
        <v>507</v>
      </c>
      <c r="E803" s="15" t="s">
        <v>65</v>
      </c>
      <c r="F803" s="25">
        <v>115</v>
      </c>
      <c r="G803" s="26">
        <v>313788.13</v>
      </c>
      <c r="H803" s="26">
        <v>50240.55</v>
      </c>
      <c r="I803" s="26">
        <v>364028.68</v>
      </c>
    </row>
    <row r="804" spans="2:9" ht="15.75" x14ac:dyDescent="0.25">
      <c r="B804" s="49">
        <v>16</v>
      </c>
      <c r="C804" s="44"/>
      <c r="D804" s="14" t="s">
        <v>507</v>
      </c>
      <c r="E804" s="15" t="s">
        <v>897</v>
      </c>
      <c r="F804" s="25">
        <v>609</v>
      </c>
      <c r="G804" s="26">
        <v>1553411.01</v>
      </c>
      <c r="H804" s="26">
        <v>437124.13</v>
      </c>
      <c r="I804" s="26">
        <v>1990535.1400000001</v>
      </c>
    </row>
    <row r="805" spans="2:9" ht="15.75" x14ac:dyDescent="0.25">
      <c r="B805" s="49">
        <v>17</v>
      </c>
      <c r="C805" s="44"/>
      <c r="D805" s="14" t="s">
        <v>507</v>
      </c>
      <c r="E805" s="15" t="s">
        <v>898</v>
      </c>
      <c r="F805" s="25">
        <v>66</v>
      </c>
      <c r="G805" s="26">
        <v>157588.84</v>
      </c>
      <c r="H805" s="26">
        <v>44664.82</v>
      </c>
      <c r="I805" s="26">
        <v>202253.66</v>
      </c>
    </row>
    <row r="806" spans="2:9" ht="15.75" x14ac:dyDescent="0.25">
      <c r="B806" s="49">
        <v>18</v>
      </c>
      <c r="C806" s="44"/>
      <c r="D806" s="14" t="s">
        <v>138</v>
      </c>
      <c r="E806" s="15" t="s">
        <v>899</v>
      </c>
      <c r="F806" s="25">
        <v>62</v>
      </c>
      <c r="G806" s="26">
        <v>144592</v>
      </c>
      <c r="H806" s="26">
        <v>21073</v>
      </c>
      <c r="I806" s="26">
        <v>165665</v>
      </c>
    </row>
    <row r="807" spans="2:9" ht="15.75" x14ac:dyDescent="0.25">
      <c r="B807" s="49">
        <v>19</v>
      </c>
      <c r="C807" s="44"/>
      <c r="D807" s="12" t="s">
        <v>143</v>
      </c>
      <c r="E807" s="15" t="s">
        <v>900</v>
      </c>
      <c r="F807" s="25">
        <v>95</v>
      </c>
      <c r="G807" s="26">
        <v>241289.79</v>
      </c>
      <c r="H807" s="26">
        <v>65347.68</v>
      </c>
      <c r="I807" s="26">
        <v>306637.47000000003</v>
      </c>
    </row>
    <row r="808" spans="2:9" ht="15.75" x14ac:dyDescent="0.25">
      <c r="B808" s="49">
        <v>20</v>
      </c>
      <c r="C808" s="44"/>
      <c r="D808" s="12" t="s">
        <v>143</v>
      </c>
      <c r="E808" s="15" t="s">
        <v>901</v>
      </c>
      <c r="F808" s="25">
        <v>38</v>
      </c>
      <c r="G808" s="26">
        <v>124177.91</v>
      </c>
      <c r="H808" s="26">
        <v>64169.43</v>
      </c>
      <c r="I808" s="26">
        <v>188347.34</v>
      </c>
    </row>
    <row r="809" spans="2:9" ht="15.75" x14ac:dyDescent="0.25">
      <c r="B809" s="49">
        <v>21</v>
      </c>
      <c r="C809" s="44"/>
      <c r="D809" s="12" t="s">
        <v>143</v>
      </c>
      <c r="E809" s="15" t="s">
        <v>902</v>
      </c>
      <c r="F809" s="25">
        <v>607</v>
      </c>
      <c r="G809" s="26">
        <v>1618634.27</v>
      </c>
      <c r="H809" s="26">
        <v>254446.53</v>
      </c>
      <c r="I809" s="26">
        <v>1873080.8</v>
      </c>
    </row>
    <row r="810" spans="2:9" ht="15.75" x14ac:dyDescent="0.25">
      <c r="B810" s="49">
        <v>22</v>
      </c>
      <c r="C810" s="44"/>
      <c r="D810" s="12" t="s">
        <v>145</v>
      </c>
      <c r="E810" s="15" t="s">
        <v>903</v>
      </c>
      <c r="F810" s="25">
        <v>80</v>
      </c>
      <c r="G810" s="26">
        <v>204951.65</v>
      </c>
      <c r="H810" s="26">
        <v>29831.200000000001</v>
      </c>
      <c r="I810" s="26">
        <v>234782.85</v>
      </c>
    </row>
    <row r="811" spans="2:9" ht="15.75" x14ac:dyDescent="0.25">
      <c r="B811" s="49">
        <v>23</v>
      </c>
      <c r="C811" s="44"/>
      <c r="D811" s="12" t="s">
        <v>150</v>
      </c>
      <c r="E811" s="15" t="s">
        <v>904</v>
      </c>
      <c r="F811" s="25">
        <v>296</v>
      </c>
      <c r="G811" s="26">
        <v>906423.78999999992</v>
      </c>
      <c r="H811" s="26">
        <v>275596.68000000005</v>
      </c>
      <c r="I811" s="26">
        <v>1182020.47</v>
      </c>
    </row>
    <row r="812" spans="2:9" s="11" customFormat="1" ht="18.75" x14ac:dyDescent="0.3">
      <c r="B812" s="41" t="s">
        <v>905</v>
      </c>
      <c r="C812" s="42"/>
      <c r="D812" s="43">
        <v>11</v>
      </c>
      <c r="E812" s="42"/>
      <c r="F812" s="13">
        <f>SUM(F813:F823)</f>
        <v>2989</v>
      </c>
      <c r="G812" s="10">
        <f t="shared" ref="G812:I812" si="30">SUM(G813:G823)</f>
        <v>7263290.7699999996</v>
      </c>
      <c r="H812" s="10">
        <f t="shared" si="30"/>
        <v>2212230.17</v>
      </c>
      <c r="I812" s="10">
        <f t="shared" si="30"/>
        <v>9475520.9399999995</v>
      </c>
    </row>
    <row r="813" spans="2:9" ht="15.75" x14ac:dyDescent="0.25">
      <c r="B813" s="49">
        <v>1</v>
      </c>
      <c r="C813" s="44"/>
      <c r="D813" s="12" t="s">
        <v>279</v>
      </c>
      <c r="E813" s="15" t="s">
        <v>906</v>
      </c>
      <c r="F813" s="25">
        <v>101</v>
      </c>
      <c r="G813" s="26">
        <v>283158.2</v>
      </c>
      <c r="H813" s="26">
        <v>14445.11</v>
      </c>
      <c r="I813" s="26">
        <v>297603.31</v>
      </c>
    </row>
    <row r="814" spans="2:9" ht="15.75" x14ac:dyDescent="0.25">
      <c r="B814" s="49">
        <v>2</v>
      </c>
      <c r="C814" s="44"/>
      <c r="D814" s="14" t="s">
        <v>37</v>
      </c>
      <c r="E814" s="15" t="s">
        <v>907</v>
      </c>
      <c r="F814" s="25">
        <v>522</v>
      </c>
      <c r="G814" s="26">
        <v>435885.16</v>
      </c>
      <c r="H814" s="26">
        <v>354856.13</v>
      </c>
      <c r="I814" s="26">
        <v>790741.29</v>
      </c>
    </row>
    <row r="815" spans="2:9" ht="15.75" x14ac:dyDescent="0.25">
      <c r="B815" s="49">
        <v>3</v>
      </c>
      <c r="C815" s="44"/>
      <c r="D815" s="12" t="s">
        <v>40</v>
      </c>
      <c r="E815" s="15" t="s">
        <v>919</v>
      </c>
      <c r="F815" s="25">
        <v>376</v>
      </c>
      <c r="G815" s="26">
        <v>1029617.75</v>
      </c>
      <c r="H815" s="26">
        <v>329266.27</v>
      </c>
      <c r="I815" s="26">
        <v>1358884.02</v>
      </c>
    </row>
    <row r="816" spans="2:9" ht="15.75" x14ac:dyDescent="0.25">
      <c r="B816" s="49">
        <v>4</v>
      </c>
      <c r="C816" s="44"/>
      <c r="D816" s="14" t="s">
        <v>285</v>
      </c>
      <c r="E816" s="15" t="s">
        <v>908</v>
      </c>
      <c r="F816" s="25">
        <v>361</v>
      </c>
      <c r="G816" s="26">
        <v>1103081.45</v>
      </c>
      <c r="H816" s="26">
        <v>254522.04</v>
      </c>
      <c r="I816" s="26">
        <v>1357603.49</v>
      </c>
    </row>
    <row r="817" spans="2:9" ht="15.75" x14ac:dyDescent="0.25">
      <c r="B817" s="49">
        <v>5</v>
      </c>
      <c r="C817" s="44"/>
      <c r="D817" s="12" t="s">
        <v>42</v>
      </c>
      <c r="E817" s="15" t="s">
        <v>909</v>
      </c>
      <c r="F817" s="25">
        <v>344</v>
      </c>
      <c r="G817" s="26">
        <v>903653.23</v>
      </c>
      <c r="H817" s="26">
        <v>168987.58</v>
      </c>
      <c r="I817" s="26">
        <v>1072640.81</v>
      </c>
    </row>
    <row r="818" spans="2:9" ht="15.75" x14ac:dyDescent="0.25">
      <c r="B818" s="49">
        <v>6</v>
      </c>
      <c r="C818" s="44"/>
      <c r="D818" s="12" t="s">
        <v>45</v>
      </c>
      <c r="E818" s="15" t="s">
        <v>910</v>
      </c>
      <c r="F818" s="25">
        <v>646</v>
      </c>
      <c r="G818" s="26">
        <v>1768659.27</v>
      </c>
      <c r="H818" s="26">
        <v>413680.92</v>
      </c>
      <c r="I818" s="26">
        <v>2182340.19</v>
      </c>
    </row>
    <row r="819" spans="2:9" ht="15.75" x14ac:dyDescent="0.25">
      <c r="B819" s="49">
        <v>7</v>
      </c>
      <c r="C819" s="44"/>
      <c r="D819" s="12" t="s">
        <v>52</v>
      </c>
      <c r="E819" s="15" t="s">
        <v>911</v>
      </c>
      <c r="F819" s="25">
        <v>57</v>
      </c>
      <c r="G819" s="26">
        <v>133457</v>
      </c>
      <c r="H819" s="26">
        <v>16763</v>
      </c>
      <c r="I819" s="26">
        <v>150220</v>
      </c>
    </row>
    <row r="820" spans="2:9" ht="15.75" x14ac:dyDescent="0.25">
      <c r="B820" s="49">
        <v>8</v>
      </c>
      <c r="C820" s="44"/>
      <c r="D820" s="14" t="s">
        <v>190</v>
      </c>
      <c r="E820" s="15" t="s">
        <v>912</v>
      </c>
      <c r="F820" s="25">
        <v>31</v>
      </c>
      <c r="G820" s="26">
        <v>70794.77</v>
      </c>
      <c r="H820" s="26">
        <v>52670.58</v>
      </c>
      <c r="I820" s="26">
        <v>123465.35</v>
      </c>
    </row>
    <row r="821" spans="2:9" ht="15.75" x14ac:dyDescent="0.25">
      <c r="B821" s="49">
        <v>9</v>
      </c>
      <c r="C821" s="44"/>
      <c r="D821" s="14" t="s">
        <v>190</v>
      </c>
      <c r="E821" s="15" t="s">
        <v>913</v>
      </c>
      <c r="F821" s="25">
        <v>49</v>
      </c>
      <c r="G821" s="26">
        <v>164925</v>
      </c>
      <c r="H821" s="26">
        <v>41589</v>
      </c>
      <c r="I821" s="26">
        <v>206514</v>
      </c>
    </row>
    <row r="822" spans="2:9" ht="15.75" x14ac:dyDescent="0.25">
      <c r="B822" s="49">
        <v>10</v>
      </c>
      <c r="C822" s="44"/>
      <c r="D822" s="14" t="s">
        <v>190</v>
      </c>
      <c r="E822" s="15" t="s">
        <v>914</v>
      </c>
      <c r="F822" s="25">
        <v>180</v>
      </c>
      <c r="G822" s="26">
        <v>512223</v>
      </c>
      <c r="H822" s="26">
        <v>243876</v>
      </c>
      <c r="I822" s="26">
        <v>756099</v>
      </c>
    </row>
    <row r="823" spans="2:9" ht="15.75" x14ac:dyDescent="0.25">
      <c r="B823" s="50">
        <v>11</v>
      </c>
      <c r="C823" s="51"/>
      <c r="D823" s="14" t="s">
        <v>190</v>
      </c>
      <c r="E823" s="15" t="s">
        <v>915</v>
      </c>
      <c r="F823" s="25">
        <v>322</v>
      </c>
      <c r="G823" s="26">
        <v>857835.94</v>
      </c>
      <c r="H823" s="26">
        <v>321573.53999999998</v>
      </c>
      <c r="I823" s="26">
        <v>1179409.48</v>
      </c>
    </row>
    <row r="824" spans="2:9" s="11" customFormat="1" ht="18.75" x14ac:dyDescent="0.3">
      <c r="B824" s="41" t="s">
        <v>916</v>
      </c>
      <c r="C824" s="42"/>
      <c r="D824" s="43">
        <v>23</v>
      </c>
      <c r="E824" s="42"/>
      <c r="F824" s="13">
        <f>SUM(F825:F847)</f>
        <v>7194</v>
      </c>
      <c r="G824" s="10">
        <f t="shared" ref="G824:I824" si="31">SUM(G825:G847)</f>
        <v>14303399.369999999</v>
      </c>
      <c r="H824" s="10">
        <f t="shared" si="31"/>
        <v>4878644.9700000007</v>
      </c>
      <c r="I824" s="10">
        <f t="shared" si="31"/>
        <v>19182044.340000004</v>
      </c>
    </row>
    <row r="825" spans="2:9" ht="15.75" x14ac:dyDescent="0.25">
      <c r="B825" s="50">
        <v>1</v>
      </c>
      <c r="C825" s="51"/>
      <c r="D825" s="18" t="s">
        <v>9</v>
      </c>
      <c r="E825" s="15" t="s">
        <v>11</v>
      </c>
      <c r="F825" s="25">
        <v>92</v>
      </c>
      <c r="G825" s="26">
        <v>247392.61</v>
      </c>
      <c r="H825" s="26">
        <v>118203.72</v>
      </c>
      <c r="I825" s="26">
        <v>365596.32999999996</v>
      </c>
    </row>
    <row r="826" spans="2:9" ht="15.75" x14ac:dyDescent="0.25">
      <c r="B826" s="50">
        <v>2</v>
      </c>
      <c r="C826" s="51"/>
      <c r="D826" s="18" t="s">
        <v>9</v>
      </c>
      <c r="E826" s="15" t="s">
        <v>12</v>
      </c>
      <c r="F826" s="25">
        <v>3100</v>
      </c>
      <c r="G826" s="26">
        <v>3851541.88</v>
      </c>
      <c r="H826" s="26">
        <v>1661252</v>
      </c>
      <c r="I826" s="26">
        <v>5512793.8799999999</v>
      </c>
    </row>
    <row r="827" spans="2:9" ht="15.75" x14ac:dyDescent="0.25">
      <c r="B827" s="50">
        <v>3</v>
      </c>
      <c r="C827" s="51"/>
      <c r="D827" s="12" t="s">
        <v>25</v>
      </c>
      <c r="E827" s="15" t="s">
        <v>917</v>
      </c>
      <c r="F827" s="25">
        <v>214</v>
      </c>
      <c r="G827" s="26">
        <v>403416.5</v>
      </c>
      <c r="H827" s="26">
        <v>13251</v>
      </c>
      <c r="I827" s="26">
        <v>416667.5</v>
      </c>
    </row>
    <row r="828" spans="2:9" ht="15.75" x14ac:dyDescent="0.25">
      <c r="B828" s="50">
        <v>4</v>
      </c>
      <c r="C828" s="51"/>
      <c r="D828" s="12" t="s">
        <v>25</v>
      </c>
      <c r="E828" s="15" t="s">
        <v>918</v>
      </c>
      <c r="F828" s="25">
        <v>434</v>
      </c>
      <c r="G828" s="26">
        <v>1132907.92</v>
      </c>
      <c r="H828" s="26">
        <v>250728.74</v>
      </c>
      <c r="I828" s="26">
        <v>1383636.66</v>
      </c>
    </row>
    <row r="829" spans="2:9" ht="15.75" x14ac:dyDescent="0.25">
      <c r="B829" s="50">
        <v>5</v>
      </c>
      <c r="C829" s="51"/>
      <c r="D829" s="12" t="s">
        <v>40</v>
      </c>
      <c r="E829" s="15" t="s">
        <v>920</v>
      </c>
      <c r="F829" s="25">
        <v>108</v>
      </c>
      <c r="G829" s="26">
        <v>291948.84000000003</v>
      </c>
      <c r="H829" s="26">
        <v>29417.02</v>
      </c>
      <c r="I829" s="26">
        <v>321365.86000000004</v>
      </c>
    </row>
    <row r="830" spans="2:9" ht="15.75" x14ac:dyDescent="0.25">
      <c r="B830" s="50">
        <v>6</v>
      </c>
      <c r="C830" s="51"/>
      <c r="D830" s="12" t="s">
        <v>52</v>
      </c>
      <c r="E830" s="15" t="s">
        <v>921</v>
      </c>
      <c r="F830" s="25">
        <v>184</v>
      </c>
      <c r="G830" s="26">
        <v>414244</v>
      </c>
      <c r="H830" s="26">
        <v>94636</v>
      </c>
      <c r="I830" s="26">
        <v>508880</v>
      </c>
    </row>
    <row r="831" spans="2:9" ht="15.75" x14ac:dyDescent="0.25">
      <c r="B831" s="50">
        <v>7</v>
      </c>
      <c r="C831" s="51"/>
      <c r="D831" s="12" t="s">
        <v>52</v>
      </c>
      <c r="E831" s="15" t="s">
        <v>922</v>
      </c>
      <c r="F831" s="25">
        <v>89</v>
      </c>
      <c r="G831" s="26">
        <v>212872</v>
      </c>
      <c r="H831" s="26">
        <v>166</v>
      </c>
      <c r="I831" s="26">
        <v>213038</v>
      </c>
    </row>
    <row r="832" spans="2:9" ht="15.75" x14ac:dyDescent="0.25">
      <c r="B832" s="50">
        <v>8</v>
      </c>
      <c r="C832" s="51"/>
      <c r="D832" s="12" t="s">
        <v>256</v>
      </c>
      <c r="E832" s="15" t="s">
        <v>923</v>
      </c>
      <c r="F832" s="25">
        <v>513</v>
      </c>
      <c r="G832" s="26">
        <v>1288569.73</v>
      </c>
      <c r="H832" s="26">
        <v>486764.17</v>
      </c>
      <c r="I832" s="26">
        <v>1775333.9</v>
      </c>
    </row>
    <row r="833" spans="2:9" ht="15.75" x14ac:dyDescent="0.25">
      <c r="B833" s="50">
        <v>9</v>
      </c>
      <c r="C833" s="51"/>
      <c r="D833" s="14" t="s">
        <v>181</v>
      </c>
      <c r="E833" s="15" t="s">
        <v>881</v>
      </c>
      <c r="F833" s="25">
        <v>49</v>
      </c>
      <c r="G833" s="26">
        <v>113908.04</v>
      </c>
      <c r="H833" s="26">
        <v>15381.43</v>
      </c>
      <c r="I833" s="26">
        <v>129289.47</v>
      </c>
    </row>
    <row r="834" spans="2:9" ht="15.75" x14ac:dyDescent="0.25">
      <c r="B834" s="50">
        <v>10</v>
      </c>
      <c r="C834" s="51"/>
      <c r="D834" s="14" t="s">
        <v>181</v>
      </c>
      <c r="E834" s="15" t="s">
        <v>882</v>
      </c>
      <c r="F834" s="25">
        <v>55</v>
      </c>
      <c r="G834" s="26">
        <v>126029.1</v>
      </c>
      <c r="H834" s="26">
        <v>39523.99</v>
      </c>
      <c r="I834" s="26">
        <v>165553.09</v>
      </c>
    </row>
    <row r="835" spans="2:9" ht="15.75" x14ac:dyDescent="0.25">
      <c r="B835" s="50">
        <v>11</v>
      </c>
      <c r="C835" s="51"/>
      <c r="D835" s="14" t="s">
        <v>181</v>
      </c>
      <c r="E835" s="15" t="s">
        <v>883</v>
      </c>
      <c r="F835" s="25">
        <v>67</v>
      </c>
      <c r="G835" s="26">
        <v>154314.9</v>
      </c>
      <c r="H835" s="26">
        <v>26615.45</v>
      </c>
      <c r="I835" s="26">
        <v>180930.35</v>
      </c>
    </row>
    <row r="836" spans="2:9" ht="15.75" x14ac:dyDescent="0.25">
      <c r="B836" s="50">
        <v>12</v>
      </c>
      <c r="C836" s="51"/>
      <c r="D836" s="14" t="s">
        <v>181</v>
      </c>
      <c r="E836" s="15" t="s">
        <v>884</v>
      </c>
      <c r="F836" s="25">
        <v>111</v>
      </c>
      <c r="G836" s="26">
        <v>277692.53000000003</v>
      </c>
      <c r="H836" s="26">
        <v>42368.639999999999</v>
      </c>
      <c r="I836" s="26">
        <v>320061.17000000004</v>
      </c>
    </row>
    <row r="837" spans="2:9" ht="15.75" x14ac:dyDescent="0.25">
      <c r="B837" s="50">
        <v>13</v>
      </c>
      <c r="C837" s="51"/>
      <c r="D837" s="14" t="s">
        <v>181</v>
      </c>
      <c r="E837" s="15" t="s">
        <v>885</v>
      </c>
      <c r="F837" s="25">
        <v>163</v>
      </c>
      <c r="G837" s="26">
        <v>408381.33</v>
      </c>
      <c r="H837" s="26">
        <v>39248.11</v>
      </c>
      <c r="I837" s="26">
        <v>447629.44</v>
      </c>
    </row>
    <row r="838" spans="2:9" ht="15.75" x14ac:dyDescent="0.25">
      <c r="B838" s="50">
        <v>14</v>
      </c>
      <c r="C838" s="51"/>
      <c r="D838" s="14" t="s">
        <v>181</v>
      </c>
      <c r="E838" s="15" t="s">
        <v>886</v>
      </c>
      <c r="F838" s="25">
        <v>185</v>
      </c>
      <c r="G838" s="26">
        <v>450494.14</v>
      </c>
      <c r="H838" s="26">
        <v>72494.06</v>
      </c>
      <c r="I838" s="26">
        <v>522988.2</v>
      </c>
    </row>
    <row r="839" spans="2:9" ht="15.75" x14ac:dyDescent="0.25">
      <c r="B839" s="50">
        <v>15</v>
      </c>
      <c r="C839" s="51"/>
      <c r="D839" s="14" t="s">
        <v>181</v>
      </c>
      <c r="E839" s="15" t="s">
        <v>887</v>
      </c>
      <c r="F839" s="25">
        <v>804</v>
      </c>
      <c r="G839" s="26">
        <v>2092957.87</v>
      </c>
      <c r="H839" s="26">
        <v>784121.28</v>
      </c>
      <c r="I839" s="26">
        <v>2877079.1500000004</v>
      </c>
    </row>
    <row r="840" spans="2:9" ht="15.75" x14ac:dyDescent="0.25">
      <c r="B840" s="50">
        <v>16</v>
      </c>
      <c r="C840" s="51"/>
      <c r="D840" s="12" t="s">
        <v>66</v>
      </c>
      <c r="E840" s="15" t="s">
        <v>67</v>
      </c>
      <c r="F840" s="25">
        <v>31</v>
      </c>
      <c r="G840" s="26">
        <v>92137.99</v>
      </c>
      <c r="H840" s="26">
        <v>62500</v>
      </c>
      <c r="I840" s="26">
        <v>154637.99</v>
      </c>
    </row>
    <row r="841" spans="2:9" ht="15.75" x14ac:dyDescent="0.25">
      <c r="B841" s="50">
        <v>17</v>
      </c>
      <c r="C841" s="51"/>
      <c r="D841" s="12" t="s">
        <v>66</v>
      </c>
      <c r="E841" s="15" t="s">
        <v>924</v>
      </c>
      <c r="F841" s="25">
        <v>47</v>
      </c>
      <c r="G841" s="26">
        <v>132039.17000000001</v>
      </c>
      <c r="H841" s="26">
        <v>44270.06</v>
      </c>
      <c r="I841" s="26">
        <v>176309.23</v>
      </c>
    </row>
    <row r="842" spans="2:9" ht="15.75" x14ac:dyDescent="0.25">
      <c r="B842" s="50">
        <v>18</v>
      </c>
      <c r="C842" s="51"/>
      <c r="D842" s="12" t="s">
        <v>66</v>
      </c>
      <c r="E842" s="15" t="s">
        <v>925</v>
      </c>
      <c r="F842" s="25">
        <v>178</v>
      </c>
      <c r="G842" s="26">
        <v>637118.03</v>
      </c>
      <c r="H842" s="26">
        <v>150104.01999999999</v>
      </c>
      <c r="I842" s="26">
        <v>787222.05</v>
      </c>
    </row>
    <row r="843" spans="2:9" ht="15.75" x14ac:dyDescent="0.25">
      <c r="B843" s="50">
        <v>19</v>
      </c>
      <c r="C843" s="51"/>
      <c r="D843" s="12" t="s">
        <v>66</v>
      </c>
      <c r="E843" s="15" t="s">
        <v>926</v>
      </c>
      <c r="F843" s="25">
        <v>420</v>
      </c>
      <c r="G843" s="26">
        <v>1095003.78</v>
      </c>
      <c r="H843" s="26">
        <v>719281.81</v>
      </c>
      <c r="I843" s="26">
        <v>1814285.59</v>
      </c>
    </row>
    <row r="844" spans="2:9" ht="15.75" x14ac:dyDescent="0.25">
      <c r="B844" s="50">
        <v>20</v>
      </c>
      <c r="C844" s="51"/>
      <c r="D844" s="14" t="s">
        <v>305</v>
      </c>
      <c r="E844" s="15" t="s">
        <v>927</v>
      </c>
      <c r="F844" s="25">
        <v>46</v>
      </c>
      <c r="G844" s="26">
        <v>106398.08</v>
      </c>
      <c r="H844" s="26">
        <v>53075.33</v>
      </c>
      <c r="I844" s="26">
        <v>159473.41</v>
      </c>
    </row>
    <row r="845" spans="2:9" ht="15.75" x14ac:dyDescent="0.25">
      <c r="B845" s="50">
        <v>21</v>
      </c>
      <c r="C845" s="51"/>
      <c r="D845" s="12" t="s">
        <v>109</v>
      </c>
      <c r="E845" s="15" t="s">
        <v>928</v>
      </c>
      <c r="F845" s="25">
        <v>177</v>
      </c>
      <c r="G845" s="26">
        <v>450427.86</v>
      </c>
      <c r="H845" s="26">
        <v>87947.33</v>
      </c>
      <c r="I845" s="26">
        <v>538375.18999999994</v>
      </c>
    </row>
    <row r="846" spans="2:9" ht="15.75" x14ac:dyDescent="0.25">
      <c r="B846" s="50">
        <v>22</v>
      </c>
      <c r="C846" s="51"/>
      <c r="D846" s="14" t="s">
        <v>152</v>
      </c>
      <c r="E846" s="15" t="s">
        <v>929</v>
      </c>
      <c r="F846" s="25">
        <v>37</v>
      </c>
      <c r="G846" s="26">
        <v>101941.63</v>
      </c>
      <c r="H846" s="26">
        <v>37723.730000000003</v>
      </c>
      <c r="I846" s="26">
        <v>139665.36000000002</v>
      </c>
    </row>
    <row r="847" spans="2:9" ht="15.75" x14ac:dyDescent="0.25">
      <c r="B847" s="50">
        <v>23</v>
      </c>
      <c r="C847" s="51"/>
      <c r="D847" s="12" t="s">
        <v>155</v>
      </c>
      <c r="E847" s="15" t="s">
        <v>930</v>
      </c>
      <c r="F847" s="25">
        <v>90</v>
      </c>
      <c r="G847" s="26">
        <v>221661.44</v>
      </c>
      <c r="H847" s="26">
        <v>49571.08</v>
      </c>
      <c r="I847" s="26">
        <v>271232.52</v>
      </c>
    </row>
    <row r="848" spans="2:9" s="11" customFormat="1" ht="18.75" x14ac:dyDescent="0.3">
      <c r="B848" s="41" t="s">
        <v>931</v>
      </c>
      <c r="C848" s="42"/>
      <c r="D848" s="43">
        <v>25</v>
      </c>
      <c r="E848" s="42"/>
      <c r="F848" s="13">
        <f>SUM(F849:F873)</f>
        <v>13116</v>
      </c>
      <c r="G848" s="10">
        <f>SUM(G849:G873)</f>
        <v>33507422.240000006</v>
      </c>
      <c r="H848" s="10">
        <f t="shared" ref="H848:I848" si="32">SUM(H849:H873)</f>
        <v>12432226.319999998</v>
      </c>
      <c r="I848" s="10">
        <f t="shared" si="32"/>
        <v>45939648.559999995</v>
      </c>
    </row>
    <row r="849" spans="2:9" s="5" customFormat="1" ht="19.899999999999999" customHeight="1" x14ac:dyDescent="0.25">
      <c r="B849" s="55">
        <v>1</v>
      </c>
      <c r="C849" s="56"/>
      <c r="D849" s="12" t="s">
        <v>25</v>
      </c>
      <c r="E849" s="15" t="s">
        <v>26</v>
      </c>
      <c r="F849" s="25">
        <v>422</v>
      </c>
      <c r="G849" s="26">
        <v>1123482.1100000001</v>
      </c>
      <c r="H849" s="26">
        <v>30502.89</v>
      </c>
      <c r="I849" s="26">
        <v>1153985</v>
      </c>
    </row>
    <row r="850" spans="2:9" ht="15.75" x14ac:dyDescent="0.25">
      <c r="B850" s="50">
        <v>2</v>
      </c>
      <c r="C850" s="51"/>
      <c r="D850" s="14" t="s">
        <v>302</v>
      </c>
      <c r="E850" s="15" t="s">
        <v>932</v>
      </c>
      <c r="F850" s="25">
        <v>63</v>
      </c>
      <c r="G850" s="26">
        <v>154638.82999999999</v>
      </c>
      <c r="H850" s="26">
        <v>18607.48</v>
      </c>
      <c r="I850" s="26">
        <v>173246.31</v>
      </c>
    </row>
    <row r="851" spans="2:9" ht="15.75" x14ac:dyDescent="0.25">
      <c r="B851" s="50">
        <v>3</v>
      </c>
      <c r="C851" s="51"/>
      <c r="D851" s="14" t="s">
        <v>302</v>
      </c>
      <c r="E851" s="15" t="s">
        <v>933</v>
      </c>
      <c r="F851" s="25">
        <v>237</v>
      </c>
      <c r="G851" s="26">
        <v>673686.55</v>
      </c>
      <c r="H851" s="26">
        <v>223617.04</v>
      </c>
      <c r="I851" s="26">
        <v>897303.59000000008</v>
      </c>
    </row>
    <row r="852" spans="2:9" ht="15.75" x14ac:dyDescent="0.25">
      <c r="B852" s="55">
        <v>4</v>
      </c>
      <c r="C852" s="56"/>
      <c r="D852" s="14" t="s">
        <v>302</v>
      </c>
      <c r="E852" s="15" t="s">
        <v>934</v>
      </c>
      <c r="F852" s="25">
        <v>1234</v>
      </c>
      <c r="G852" s="26">
        <v>2947546.92</v>
      </c>
      <c r="H852" s="26">
        <v>1276988.2</v>
      </c>
      <c r="I852" s="26">
        <v>4224535.12</v>
      </c>
    </row>
    <row r="853" spans="2:9" ht="15.75" x14ac:dyDescent="0.25">
      <c r="B853" s="50">
        <v>5</v>
      </c>
      <c r="C853" s="51"/>
      <c r="D853" s="14" t="s">
        <v>302</v>
      </c>
      <c r="E853" s="15" t="s">
        <v>935</v>
      </c>
      <c r="F853" s="25">
        <v>1682</v>
      </c>
      <c r="G853" s="26">
        <v>4489227.07</v>
      </c>
      <c r="H853" s="26">
        <v>1424471.33</v>
      </c>
      <c r="I853" s="26">
        <v>5913698.4000000004</v>
      </c>
    </row>
    <row r="854" spans="2:9" ht="15.75" x14ac:dyDescent="0.25">
      <c r="B854" s="50">
        <v>6</v>
      </c>
      <c r="C854" s="51"/>
      <c r="D854" s="19" t="s">
        <v>68</v>
      </c>
      <c r="E854" s="15" t="s">
        <v>936</v>
      </c>
      <c r="F854" s="25">
        <v>26</v>
      </c>
      <c r="G854" s="26">
        <v>86316.3</v>
      </c>
      <c r="H854" s="26">
        <v>42601.64</v>
      </c>
      <c r="I854" s="26">
        <v>128917.94</v>
      </c>
    </row>
    <row r="855" spans="2:9" ht="15.75" x14ac:dyDescent="0.25">
      <c r="B855" s="55">
        <v>7</v>
      </c>
      <c r="C855" s="56"/>
      <c r="D855" s="19" t="s">
        <v>68</v>
      </c>
      <c r="E855" s="15" t="s">
        <v>937</v>
      </c>
      <c r="F855" s="25">
        <v>30</v>
      </c>
      <c r="G855" s="26">
        <v>90856.22</v>
      </c>
      <c r="H855" s="26">
        <v>41009.730000000003</v>
      </c>
      <c r="I855" s="26">
        <v>131865.95000000001</v>
      </c>
    </row>
    <row r="856" spans="2:9" ht="15.75" x14ac:dyDescent="0.25">
      <c r="B856" s="50">
        <v>8</v>
      </c>
      <c r="C856" s="51"/>
      <c r="D856" s="19" t="s">
        <v>68</v>
      </c>
      <c r="E856" s="15" t="s">
        <v>938</v>
      </c>
      <c r="F856" s="25">
        <v>356</v>
      </c>
      <c r="G856" s="26">
        <v>980525.64</v>
      </c>
      <c r="H856" s="26">
        <v>284692.03000000003</v>
      </c>
      <c r="I856" s="26">
        <v>1265217.67</v>
      </c>
    </row>
    <row r="857" spans="2:9" ht="15.75" x14ac:dyDescent="0.25">
      <c r="B857" s="50">
        <v>9</v>
      </c>
      <c r="C857" s="51"/>
      <c r="D857" s="12" t="s">
        <v>84</v>
      </c>
      <c r="E857" s="15" t="s">
        <v>360</v>
      </c>
      <c r="F857" s="25">
        <v>141</v>
      </c>
      <c r="G857" s="26">
        <v>375224.19</v>
      </c>
      <c r="H857" s="26">
        <v>37790.949999999997</v>
      </c>
      <c r="I857" s="26">
        <v>413015.14</v>
      </c>
    </row>
    <row r="858" spans="2:9" ht="15.75" x14ac:dyDescent="0.25">
      <c r="B858" s="55">
        <v>10</v>
      </c>
      <c r="C858" s="56"/>
      <c r="D858" s="12" t="s">
        <v>84</v>
      </c>
      <c r="E858" s="15" t="s">
        <v>85</v>
      </c>
      <c r="F858" s="25">
        <v>199</v>
      </c>
      <c r="G858" s="26">
        <v>541417.1</v>
      </c>
      <c r="H858" s="26">
        <v>217263.67</v>
      </c>
      <c r="I858" s="26">
        <v>758680.77</v>
      </c>
    </row>
    <row r="859" spans="2:9" ht="15.75" x14ac:dyDescent="0.25">
      <c r="B859" s="50">
        <v>11</v>
      </c>
      <c r="C859" s="51"/>
      <c r="D859" s="12" t="s">
        <v>84</v>
      </c>
      <c r="E859" s="15" t="s">
        <v>87</v>
      </c>
      <c r="F859" s="25">
        <v>267</v>
      </c>
      <c r="G859" s="26">
        <v>283902.43</v>
      </c>
      <c r="H859" s="26">
        <v>296080.98</v>
      </c>
      <c r="I859" s="26">
        <v>579983.40999999992</v>
      </c>
    </row>
    <row r="860" spans="2:9" ht="15.75" x14ac:dyDescent="0.25">
      <c r="B860" s="50">
        <v>12</v>
      </c>
      <c r="C860" s="51"/>
      <c r="D860" s="12" t="s">
        <v>84</v>
      </c>
      <c r="E860" s="15" t="s">
        <v>458</v>
      </c>
      <c r="F860" s="25">
        <v>291</v>
      </c>
      <c r="G860" s="26">
        <v>843662.82</v>
      </c>
      <c r="H860" s="26">
        <v>581782.11</v>
      </c>
      <c r="I860" s="26">
        <v>1425444.93</v>
      </c>
    </row>
    <row r="861" spans="2:9" ht="15.75" x14ac:dyDescent="0.25">
      <c r="B861" s="55">
        <v>13</v>
      </c>
      <c r="C861" s="56"/>
      <c r="D861" s="12" t="s">
        <v>84</v>
      </c>
      <c r="E861" s="15" t="s">
        <v>88</v>
      </c>
      <c r="F861" s="25">
        <v>1518</v>
      </c>
      <c r="G861" s="26">
        <v>3633215.99</v>
      </c>
      <c r="H861" s="26">
        <v>1743257.99</v>
      </c>
      <c r="I861" s="26">
        <v>5376473.9800000004</v>
      </c>
    </row>
    <row r="862" spans="2:9" ht="15.75" x14ac:dyDescent="0.25">
      <c r="B862" s="50">
        <v>14</v>
      </c>
      <c r="C862" s="51"/>
      <c r="D862" s="12" t="s">
        <v>84</v>
      </c>
      <c r="E862" s="15" t="s">
        <v>939</v>
      </c>
      <c r="F862" s="25">
        <v>407</v>
      </c>
      <c r="G862" s="26">
        <v>963098.57</v>
      </c>
      <c r="H862" s="26">
        <v>331786.76</v>
      </c>
      <c r="I862" s="26">
        <v>1294885.33</v>
      </c>
    </row>
    <row r="863" spans="2:9" ht="15.75" x14ac:dyDescent="0.25">
      <c r="B863" s="50">
        <v>15</v>
      </c>
      <c r="C863" s="51"/>
      <c r="D863" s="12" t="s">
        <v>84</v>
      </c>
      <c r="E863" s="15" t="s">
        <v>940</v>
      </c>
      <c r="F863" s="25">
        <v>1612</v>
      </c>
      <c r="G863" s="26">
        <v>4470403.74</v>
      </c>
      <c r="H863" s="26">
        <v>2050207.02</v>
      </c>
      <c r="I863" s="26">
        <v>6520610.7599999998</v>
      </c>
    </row>
    <row r="864" spans="2:9" ht="15.75" x14ac:dyDescent="0.25">
      <c r="B864" s="55">
        <v>16</v>
      </c>
      <c r="C864" s="56"/>
      <c r="D864" s="14" t="s">
        <v>89</v>
      </c>
      <c r="E864" s="15" t="s">
        <v>93</v>
      </c>
      <c r="F864" s="25">
        <v>2437</v>
      </c>
      <c r="G864" s="26">
        <v>6595791.0899999999</v>
      </c>
      <c r="H864" s="26">
        <v>2342805.63</v>
      </c>
      <c r="I864" s="26">
        <v>8938596.7199999988</v>
      </c>
    </row>
    <row r="865" spans="2:9" ht="15.75" x14ac:dyDescent="0.25">
      <c r="B865" s="50">
        <v>17</v>
      </c>
      <c r="C865" s="51"/>
      <c r="D865" s="12" t="s">
        <v>97</v>
      </c>
      <c r="E865" s="15" t="s">
        <v>941</v>
      </c>
      <c r="F865" s="25">
        <v>98</v>
      </c>
      <c r="G865" s="26">
        <v>241897.64</v>
      </c>
      <c r="H865" s="26">
        <v>34635.85</v>
      </c>
      <c r="I865" s="26">
        <v>276533.49</v>
      </c>
    </row>
    <row r="866" spans="2:9" ht="15.75" x14ac:dyDescent="0.25">
      <c r="B866" s="50">
        <v>18</v>
      </c>
      <c r="C866" s="51"/>
      <c r="D866" s="12" t="s">
        <v>109</v>
      </c>
      <c r="E866" s="15" t="s">
        <v>942</v>
      </c>
      <c r="F866" s="25">
        <v>399</v>
      </c>
      <c r="G866" s="26">
        <v>958962.4</v>
      </c>
      <c r="H866" s="26">
        <v>324820.21000000002</v>
      </c>
      <c r="I866" s="26">
        <v>1283782.6100000001</v>
      </c>
    </row>
    <row r="867" spans="2:9" ht="15.75" x14ac:dyDescent="0.25">
      <c r="B867" s="55">
        <v>19</v>
      </c>
      <c r="C867" s="56"/>
      <c r="D867" s="14" t="s">
        <v>124</v>
      </c>
      <c r="E867" s="15" t="s">
        <v>943</v>
      </c>
      <c r="F867" s="25">
        <v>262</v>
      </c>
      <c r="G867" s="26">
        <v>658000</v>
      </c>
      <c r="H867" s="26">
        <v>222000</v>
      </c>
      <c r="I867" s="26">
        <v>880000</v>
      </c>
    </row>
    <row r="868" spans="2:9" ht="15.75" x14ac:dyDescent="0.25">
      <c r="B868" s="50">
        <v>20</v>
      </c>
      <c r="C868" s="51"/>
      <c r="D868" s="14" t="s">
        <v>128</v>
      </c>
      <c r="E868" s="15" t="s">
        <v>944</v>
      </c>
      <c r="F868" s="25">
        <v>417</v>
      </c>
      <c r="G868" s="26">
        <v>538899.07999999996</v>
      </c>
      <c r="H868" s="26">
        <v>175127.34</v>
      </c>
      <c r="I868" s="26">
        <v>714026.41999999993</v>
      </c>
    </row>
    <row r="869" spans="2:9" ht="15.75" x14ac:dyDescent="0.25">
      <c r="B869" s="50">
        <v>21</v>
      </c>
      <c r="C869" s="51"/>
      <c r="D869" s="14" t="s">
        <v>195</v>
      </c>
      <c r="E869" s="15" t="s">
        <v>945</v>
      </c>
      <c r="F869" s="25">
        <v>421</v>
      </c>
      <c r="G869" s="26">
        <v>1165134</v>
      </c>
      <c r="H869" s="26">
        <v>210305</v>
      </c>
      <c r="I869" s="26">
        <v>1375439</v>
      </c>
    </row>
    <row r="870" spans="2:9" ht="15.75" x14ac:dyDescent="0.25">
      <c r="B870" s="55">
        <v>22</v>
      </c>
      <c r="C870" s="56"/>
      <c r="D870" s="12" t="s">
        <v>143</v>
      </c>
      <c r="E870" s="15" t="s">
        <v>946</v>
      </c>
      <c r="F870" s="25">
        <v>48</v>
      </c>
      <c r="G870" s="26">
        <v>116273.92</v>
      </c>
      <c r="H870" s="26">
        <v>22338.66</v>
      </c>
      <c r="I870" s="26">
        <v>138612.57999999999</v>
      </c>
    </row>
    <row r="871" spans="2:9" ht="15.75" x14ac:dyDescent="0.25">
      <c r="B871" s="50">
        <v>23</v>
      </c>
      <c r="C871" s="51"/>
      <c r="D871" s="12" t="s">
        <v>145</v>
      </c>
      <c r="E871" s="15" t="s">
        <v>947</v>
      </c>
      <c r="F871" s="25">
        <v>135</v>
      </c>
      <c r="G871" s="26">
        <v>333385.42</v>
      </c>
      <c r="H871" s="26">
        <v>80786.12</v>
      </c>
      <c r="I871" s="26">
        <v>414171.54</v>
      </c>
    </row>
    <row r="872" spans="2:9" ht="15.75" x14ac:dyDescent="0.25">
      <c r="B872" s="50">
        <v>24</v>
      </c>
      <c r="C872" s="51"/>
      <c r="D872" s="14" t="s">
        <v>152</v>
      </c>
      <c r="E872" s="15" t="s">
        <v>1046</v>
      </c>
      <c r="F872" s="25">
        <v>380</v>
      </c>
      <c r="G872" s="26">
        <v>1149804.3500000001</v>
      </c>
      <c r="H872" s="26">
        <v>412609.86</v>
      </c>
      <c r="I872" s="26">
        <v>1562414.21</v>
      </c>
    </row>
    <row r="873" spans="2:9" ht="15.75" x14ac:dyDescent="0.25">
      <c r="B873" s="55">
        <v>25</v>
      </c>
      <c r="C873" s="56"/>
      <c r="D873" s="14" t="s">
        <v>152</v>
      </c>
      <c r="E873" s="15" t="s">
        <v>948</v>
      </c>
      <c r="F873" s="25">
        <v>34</v>
      </c>
      <c r="G873" s="26">
        <v>92069.86</v>
      </c>
      <c r="H873" s="26">
        <v>6137.83</v>
      </c>
      <c r="I873" s="26">
        <v>98207.69</v>
      </c>
    </row>
    <row r="874" spans="2:9" s="11" customFormat="1" ht="18.75" x14ac:dyDescent="0.3">
      <c r="B874" s="41" t="s">
        <v>949</v>
      </c>
      <c r="C874" s="42"/>
      <c r="D874" s="43">
        <v>7</v>
      </c>
      <c r="E874" s="42"/>
      <c r="F874" s="13">
        <f>SUM(F875:F881)</f>
        <v>659</v>
      </c>
      <c r="G874" s="10">
        <f t="shared" ref="G874:I874" si="33">SUM(G875:G881)</f>
        <v>1459266.4300000002</v>
      </c>
      <c r="H874" s="10">
        <f t="shared" si="33"/>
        <v>275056.52999999997</v>
      </c>
      <c r="I874" s="10">
        <f t="shared" si="33"/>
        <v>1734322.9599999997</v>
      </c>
    </row>
    <row r="875" spans="2:9" ht="15.75" x14ac:dyDescent="0.25">
      <c r="B875" s="49">
        <v>1</v>
      </c>
      <c r="C875" s="44"/>
      <c r="D875" s="12" t="s">
        <v>45</v>
      </c>
      <c r="E875" s="8" t="s">
        <v>950</v>
      </c>
      <c r="F875" s="25">
        <v>49</v>
      </c>
      <c r="G875" s="26">
        <v>151582</v>
      </c>
      <c r="H875" s="26">
        <v>30290.85</v>
      </c>
      <c r="I875" s="26">
        <v>181872.85</v>
      </c>
    </row>
    <row r="876" spans="2:9" ht="16.149999999999999" customHeight="1" x14ac:dyDescent="0.25">
      <c r="B876" s="49">
        <v>2</v>
      </c>
      <c r="C876" s="44"/>
      <c r="D876" s="12" t="s">
        <v>54</v>
      </c>
      <c r="E876" s="8" t="s">
        <v>951</v>
      </c>
      <c r="F876" s="25">
        <v>94</v>
      </c>
      <c r="G876" s="26">
        <v>243519.08</v>
      </c>
      <c r="H876" s="26">
        <v>62751.519999999997</v>
      </c>
      <c r="I876" s="26">
        <v>306270.59999999998</v>
      </c>
    </row>
    <row r="877" spans="2:9" ht="15.75" x14ac:dyDescent="0.25">
      <c r="B877" s="49">
        <v>3</v>
      </c>
      <c r="C877" s="44"/>
      <c r="D877" s="12" t="s">
        <v>131</v>
      </c>
      <c r="E877" s="7" t="s">
        <v>952</v>
      </c>
      <c r="F877" s="25">
        <v>187</v>
      </c>
      <c r="G877" s="26">
        <v>460066.67</v>
      </c>
      <c r="H877" s="26">
        <v>29318.25</v>
      </c>
      <c r="I877" s="26">
        <v>489384.92</v>
      </c>
    </row>
    <row r="878" spans="2:9" ht="15.75" x14ac:dyDescent="0.25">
      <c r="B878" s="49">
        <v>4</v>
      </c>
      <c r="C878" s="44"/>
      <c r="D878" s="14" t="s">
        <v>507</v>
      </c>
      <c r="E878" s="15" t="s">
        <v>953</v>
      </c>
      <c r="F878" s="25">
        <v>65</v>
      </c>
      <c r="G878" s="26">
        <v>158909.37</v>
      </c>
      <c r="H878" s="26">
        <v>11439.77</v>
      </c>
      <c r="I878" s="26">
        <v>170349.13999999998</v>
      </c>
    </row>
    <row r="879" spans="2:9" ht="15.75" x14ac:dyDescent="0.25">
      <c r="B879" s="49">
        <v>5</v>
      </c>
      <c r="C879" s="44"/>
      <c r="D879" s="14" t="s">
        <v>138</v>
      </c>
      <c r="E879" s="16" t="s">
        <v>954</v>
      </c>
      <c r="F879" s="25">
        <v>69</v>
      </c>
      <c r="G879" s="26">
        <v>168705</v>
      </c>
      <c r="H879" s="26">
        <v>22195</v>
      </c>
      <c r="I879" s="26">
        <v>190900</v>
      </c>
    </row>
    <row r="880" spans="2:9" ht="15.75" x14ac:dyDescent="0.25">
      <c r="B880" s="49">
        <v>6</v>
      </c>
      <c r="C880" s="44"/>
      <c r="D880" s="12" t="s">
        <v>150</v>
      </c>
      <c r="E880" s="7" t="s">
        <v>955</v>
      </c>
      <c r="F880" s="25">
        <v>33</v>
      </c>
      <c r="G880" s="26">
        <v>83484.31</v>
      </c>
      <c r="H880" s="26">
        <v>9061.14</v>
      </c>
      <c r="I880" s="26">
        <v>92545.45</v>
      </c>
    </row>
    <row r="881" spans="2:9" ht="15.75" x14ac:dyDescent="0.25">
      <c r="B881" s="50">
        <v>7</v>
      </c>
      <c r="C881" s="51"/>
      <c r="D881" s="12" t="s">
        <v>145</v>
      </c>
      <c r="E881" s="15" t="s">
        <v>149</v>
      </c>
      <c r="F881" s="25">
        <v>162</v>
      </c>
      <c r="G881" s="26">
        <v>193000</v>
      </c>
      <c r="H881" s="26">
        <v>110000</v>
      </c>
      <c r="I881" s="26">
        <f>+G881+H881</f>
        <v>303000</v>
      </c>
    </row>
    <row r="882" spans="2:9" s="11" customFormat="1" ht="18.75" x14ac:dyDescent="0.3">
      <c r="B882" s="41" t="s">
        <v>956</v>
      </c>
      <c r="C882" s="42"/>
      <c r="D882" s="43">
        <v>14</v>
      </c>
      <c r="E882" s="42"/>
      <c r="F882" s="13">
        <f>SUM(F883:F896)</f>
        <v>4929</v>
      </c>
      <c r="G882" s="10">
        <f t="shared" ref="G882:I882" si="34">SUM(G883:G896)</f>
        <v>12432682.77</v>
      </c>
      <c r="H882" s="10">
        <f t="shared" si="34"/>
        <v>3152559.8600000003</v>
      </c>
      <c r="I882" s="10">
        <f t="shared" si="34"/>
        <v>15585242.629999999</v>
      </c>
    </row>
    <row r="883" spans="2:9" ht="15.75" x14ac:dyDescent="0.25">
      <c r="B883" s="50">
        <v>1</v>
      </c>
      <c r="C883" s="51"/>
      <c r="D883" s="14" t="s">
        <v>305</v>
      </c>
      <c r="E883" s="15" t="s">
        <v>958</v>
      </c>
      <c r="F883" s="25">
        <v>1288</v>
      </c>
      <c r="G883" s="26">
        <v>3512454.09</v>
      </c>
      <c r="H883" s="26">
        <v>825387.04</v>
      </c>
      <c r="I883" s="26">
        <v>4337841.13</v>
      </c>
    </row>
    <row r="884" spans="2:9" ht="15.75" x14ac:dyDescent="0.25">
      <c r="B884" s="50">
        <v>2</v>
      </c>
      <c r="C884" s="51"/>
      <c r="D884" s="12" t="s">
        <v>888</v>
      </c>
      <c r="E884" s="15" t="s">
        <v>959</v>
      </c>
      <c r="F884" s="25">
        <v>15</v>
      </c>
      <c r="G884" s="26">
        <v>50433</v>
      </c>
      <c r="H884" s="26">
        <v>15213</v>
      </c>
      <c r="I884" s="26">
        <v>65646</v>
      </c>
    </row>
    <row r="885" spans="2:9" ht="15.75" x14ac:dyDescent="0.25">
      <c r="B885" s="50">
        <v>3</v>
      </c>
      <c r="C885" s="51"/>
      <c r="D885" s="12" t="s">
        <v>888</v>
      </c>
      <c r="E885" s="15" t="s">
        <v>960</v>
      </c>
      <c r="F885" s="25">
        <v>547</v>
      </c>
      <c r="G885" s="26">
        <v>954020</v>
      </c>
      <c r="H885" s="26">
        <v>451961</v>
      </c>
      <c r="I885" s="26">
        <v>1405981</v>
      </c>
    </row>
    <row r="886" spans="2:9" ht="15.75" x14ac:dyDescent="0.25">
      <c r="B886" s="50">
        <v>4</v>
      </c>
      <c r="C886" s="51"/>
      <c r="D886" s="12" t="s">
        <v>113</v>
      </c>
      <c r="E886" s="15" t="s">
        <v>65</v>
      </c>
      <c r="F886" s="25">
        <v>96</v>
      </c>
      <c r="G886" s="26">
        <v>271789.08</v>
      </c>
      <c r="H886" s="26">
        <v>91906.2</v>
      </c>
      <c r="I886" s="26">
        <v>363695.28</v>
      </c>
    </row>
    <row r="887" spans="2:9" ht="15.75" x14ac:dyDescent="0.25">
      <c r="B887" s="50">
        <v>5</v>
      </c>
      <c r="C887" s="51"/>
      <c r="D887" s="12" t="s">
        <v>113</v>
      </c>
      <c r="E887" s="15" t="s">
        <v>961</v>
      </c>
      <c r="F887" s="25">
        <v>108</v>
      </c>
      <c r="G887" s="26">
        <v>250568.3</v>
      </c>
      <c r="H887" s="26">
        <v>23177.72</v>
      </c>
      <c r="I887" s="26">
        <v>273746.02</v>
      </c>
    </row>
    <row r="888" spans="2:9" ht="15.75" x14ac:dyDescent="0.25">
      <c r="B888" s="50">
        <v>6</v>
      </c>
      <c r="C888" s="51"/>
      <c r="D888" s="12" t="s">
        <v>113</v>
      </c>
      <c r="E888" s="15" t="s">
        <v>962</v>
      </c>
      <c r="F888" s="25">
        <v>135</v>
      </c>
      <c r="G888" s="26">
        <v>302597.24</v>
      </c>
      <c r="H888" s="26">
        <v>62809.07</v>
      </c>
      <c r="I888" s="26">
        <v>365406.31</v>
      </c>
    </row>
    <row r="889" spans="2:9" ht="15.75" x14ac:dyDescent="0.25">
      <c r="B889" s="50">
        <v>7</v>
      </c>
      <c r="C889" s="51"/>
      <c r="D889" s="12" t="s">
        <v>113</v>
      </c>
      <c r="E889" s="15" t="s">
        <v>963</v>
      </c>
      <c r="F889" s="25">
        <v>189</v>
      </c>
      <c r="G889" s="26">
        <v>474417.31</v>
      </c>
      <c r="H889" s="26">
        <v>83484.63</v>
      </c>
      <c r="I889" s="26">
        <v>557901.93999999994</v>
      </c>
    </row>
    <row r="890" spans="2:9" ht="15.75" x14ac:dyDescent="0.25">
      <c r="B890" s="50">
        <v>8</v>
      </c>
      <c r="C890" s="51"/>
      <c r="D890" s="12" t="s">
        <v>113</v>
      </c>
      <c r="E890" s="15" t="s">
        <v>964</v>
      </c>
      <c r="F890" s="25">
        <v>295</v>
      </c>
      <c r="G890" s="26">
        <v>752061.12</v>
      </c>
      <c r="H890" s="26">
        <v>140084.95000000001</v>
      </c>
      <c r="I890" s="26">
        <v>892146.07000000007</v>
      </c>
    </row>
    <row r="891" spans="2:9" ht="15.75" x14ac:dyDescent="0.25">
      <c r="B891" s="50">
        <v>9</v>
      </c>
      <c r="C891" s="51"/>
      <c r="D891" s="12" t="s">
        <v>113</v>
      </c>
      <c r="E891" s="15" t="s">
        <v>965</v>
      </c>
      <c r="F891" s="25">
        <v>501</v>
      </c>
      <c r="G891" s="26">
        <v>1193912.6399999999</v>
      </c>
      <c r="H891" s="26">
        <v>299307.46000000002</v>
      </c>
      <c r="I891" s="26">
        <v>1493220.0999999999</v>
      </c>
    </row>
    <row r="892" spans="2:9" ht="15.75" x14ac:dyDescent="0.25">
      <c r="B892" s="50">
        <v>10</v>
      </c>
      <c r="C892" s="51"/>
      <c r="D892" s="12" t="s">
        <v>120</v>
      </c>
      <c r="E892" s="15" t="s">
        <v>966</v>
      </c>
      <c r="F892" s="25">
        <v>74</v>
      </c>
      <c r="G892" s="26">
        <v>206924.32</v>
      </c>
      <c r="H892" s="26">
        <v>11531.21</v>
      </c>
      <c r="I892" s="26">
        <v>218455.53</v>
      </c>
    </row>
    <row r="893" spans="2:9" ht="15.75" x14ac:dyDescent="0.25">
      <c r="B893" s="50">
        <v>11</v>
      </c>
      <c r="C893" s="51"/>
      <c r="D893" s="12" t="s">
        <v>120</v>
      </c>
      <c r="E893" s="15" t="s">
        <v>967</v>
      </c>
      <c r="F893" s="25">
        <v>119</v>
      </c>
      <c r="G893" s="26">
        <v>286883.32</v>
      </c>
      <c r="H893" s="26">
        <v>54604.87</v>
      </c>
      <c r="I893" s="26">
        <v>341488.19</v>
      </c>
    </row>
    <row r="894" spans="2:9" ht="15.75" x14ac:dyDescent="0.25">
      <c r="B894" s="50">
        <v>12</v>
      </c>
      <c r="C894" s="51"/>
      <c r="D894" s="12" t="s">
        <v>120</v>
      </c>
      <c r="E894" s="15" t="s">
        <v>968</v>
      </c>
      <c r="F894" s="25">
        <v>132</v>
      </c>
      <c r="G894" s="26">
        <v>353508.77</v>
      </c>
      <c r="H894" s="26">
        <v>79168.03</v>
      </c>
      <c r="I894" s="26">
        <v>432676.80000000005</v>
      </c>
    </row>
    <row r="895" spans="2:9" ht="15.75" x14ac:dyDescent="0.25">
      <c r="B895" s="50">
        <v>13</v>
      </c>
      <c r="C895" s="51"/>
      <c r="D895" s="12" t="s">
        <v>120</v>
      </c>
      <c r="E895" s="15" t="s">
        <v>969</v>
      </c>
      <c r="F895" s="25">
        <v>688</v>
      </c>
      <c r="G895" s="26">
        <v>1882383.59</v>
      </c>
      <c r="H895" s="26">
        <v>561293.1</v>
      </c>
      <c r="I895" s="26">
        <v>2443676.69</v>
      </c>
    </row>
    <row r="896" spans="2:9" ht="15.75" x14ac:dyDescent="0.25">
      <c r="B896" s="50">
        <v>14</v>
      </c>
      <c r="C896" s="51"/>
      <c r="D896" s="12" t="s">
        <v>120</v>
      </c>
      <c r="E896" s="15" t="s">
        <v>970</v>
      </c>
      <c r="F896" s="25">
        <v>742</v>
      </c>
      <c r="G896" s="26">
        <v>1940729.99</v>
      </c>
      <c r="H896" s="26">
        <v>452631.58</v>
      </c>
      <c r="I896" s="26">
        <v>2393361.5699999998</v>
      </c>
    </row>
    <row r="897" spans="2:9" s="11" customFormat="1" ht="18.75" x14ac:dyDescent="0.3">
      <c r="B897" s="41" t="s">
        <v>972</v>
      </c>
      <c r="C897" s="42"/>
      <c r="D897" s="43">
        <v>2</v>
      </c>
      <c r="E897" s="42"/>
      <c r="F897" s="13">
        <f>SUM(F898:F899)</f>
        <v>1127</v>
      </c>
      <c r="G897" s="10">
        <f t="shared" ref="G897:I897" si="35">SUM(G898:G899)</f>
        <v>2966877.48</v>
      </c>
      <c r="H897" s="10">
        <f t="shared" si="35"/>
        <v>1179431.55</v>
      </c>
      <c r="I897" s="10">
        <f t="shared" si="35"/>
        <v>4146309.0300000003</v>
      </c>
    </row>
    <row r="898" spans="2:9" ht="15.75" x14ac:dyDescent="0.25">
      <c r="B898" s="50">
        <v>1</v>
      </c>
      <c r="C898" s="51"/>
      <c r="D898" s="14" t="s">
        <v>183</v>
      </c>
      <c r="E898" s="15" t="s">
        <v>973</v>
      </c>
      <c r="F898" s="25">
        <v>79</v>
      </c>
      <c r="G898" s="26">
        <v>229969.59</v>
      </c>
      <c r="H898" s="26">
        <v>86346.04</v>
      </c>
      <c r="I898" s="26">
        <v>316315.63</v>
      </c>
    </row>
    <row r="899" spans="2:9" ht="15.75" x14ac:dyDescent="0.25">
      <c r="B899" s="50">
        <v>2</v>
      </c>
      <c r="C899" s="51"/>
      <c r="D899" s="14" t="s">
        <v>183</v>
      </c>
      <c r="E899" s="15" t="s">
        <v>974</v>
      </c>
      <c r="F899" s="25">
        <v>1048</v>
      </c>
      <c r="G899" s="26">
        <v>2736907.89</v>
      </c>
      <c r="H899" s="26">
        <v>1093085.51</v>
      </c>
      <c r="I899" s="26">
        <v>3829993.4000000004</v>
      </c>
    </row>
    <row r="900" spans="2:9" s="11" customFormat="1" ht="18.75" x14ac:dyDescent="0.3">
      <c r="B900" s="41" t="s">
        <v>975</v>
      </c>
      <c r="C900" s="42"/>
      <c r="D900" s="43">
        <v>1</v>
      </c>
      <c r="E900" s="42"/>
      <c r="F900" s="13">
        <f>SUM(F901)</f>
        <v>135</v>
      </c>
      <c r="G900" s="10">
        <f t="shared" ref="G900:I900" si="36">SUM(G901)</f>
        <v>341224.63</v>
      </c>
      <c r="H900" s="10">
        <f t="shared" si="36"/>
        <v>135050.99</v>
      </c>
      <c r="I900" s="10">
        <f t="shared" si="36"/>
        <v>476275.62</v>
      </c>
    </row>
    <row r="901" spans="2:9" ht="15.75" x14ac:dyDescent="0.25">
      <c r="B901" s="49">
        <v>1</v>
      </c>
      <c r="C901" s="44"/>
      <c r="D901" s="12" t="s">
        <v>136</v>
      </c>
      <c r="E901" s="15" t="s">
        <v>976</v>
      </c>
      <c r="F901" s="25">
        <v>135</v>
      </c>
      <c r="G901" s="26">
        <v>341224.63</v>
      </c>
      <c r="H901" s="26">
        <v>135050.99</v>
      </c>
      <c r="I901" s="26">
        <f t="shared" ref="I901" si="37">G901+H901</f>
        <v>476275.62</v>
      </c>
    </row>
    <row r="902" spans="2:9" s="11" customFormat="1" ht="18.75" x14ac:dyDescent="0.3">
      <c r="B902" s="41" t="s">
        <v>977</v>
      </c>
      <c r="C902" s="42"/>
      <c r="D902" s="43">
        <v>17</v>
      </c>
      <c r="E902" s="42"/>
      <c r="F902" s="13">
        <f>SUM(F903:F919)</f>
        <v>8333</v>
      </c>
      <c r="G902" s="10">
        <f t="shared" ref="G902:I902" si="38">SUM(G903:G919)</f>
        <v>20968245.699999999</v>
      </c>
      <c r="H902" s="10">
        <f t="shared" si="38"/>
        <v>8731160.3200000003</v>
      </c>
      <c r="I902" s="10">
        <f t="shared" si="38"/>
        <v>29699406.02</v>
      </c>
    </row>
    <row r="903" spans="2:9" ht="15.75" x14ac:dyDescent="0.25">
      <c r="B903" s="50">
        <v>1</v>
      </c>
      <c r="C903" s="51"/>
      <c r="D903" s="14" t="s">
        <v>73</v>
      </c>
      <c r="E903" s="15" t="s">
        <v>978</v>
      </c>
      <c r="F903" s="25">
        <v>36</v>
      </c>
      <c r="G903" s="26">
        <v>69648.479999999996</v>
      </c>
      <c r="H903" s="26">
        <v>41999.79</v>
      </c>
      <c r="I903" s="26">
        <f t="shared" ref="I903:I919" si="39">G903+H903</f>
        <v>111648.26999999999</v>
      </c>
    </row>
    <row r="904" spans="2:9" ht="15.75" x14ac:dyDescent="0.25">
      <c r="B904" s="50">
        <v>2</v>
      </c>
      <c r="C904" s="51"/>
      <c r="D904" s="14" t="s">
        <v>73</v>
      </c>
      <c r="E904" s="15" t="s">
        <v>979</v>
      </c>
      <c r="F904" s="25">
        <v>42</v>
      </c>
      <c r="G904" s="26">
        <v>102825.66</v>
      </c>
      <c r="H904" s="26">
        <v>56841.67</v>
      </c>
      <c r="I904" s="26">
        <f t="shared" si="39"/>
        <v>159667.33000000002</v>
      </c>
    </row>
    <row r="905" spans="2:9" ht="15.75" x14ac:dyDescent="0.25">
      <c r="B905" s="50">
        <v>3</v>
      </c>
      <c r="C905" s="51"/>
      <c r="D905" s="14" t="s">
        <v>73</v>
      </c>
      <c r="E905" s="15" t="s">
        <v>980</v>
      </c>
      <c r="F905" s="25">
        <v>94</v>
      </c>
      <c r="G905" s="26">
        <v>220337.36</v>
      </c>
      <c r="H905" s="26">
        <v>84248.55</v>
      </c>
      <c r="I905" s="26">
        <f t="shared" si="39"/>
        <v>304585.90999999997</v>
      </c>
    </row>
    <row r="906" spans="2:9" ht="15.75" x14ac:dyDescent="0.25">
      <c r="B906" s="50">
        <v>4</v>
      </c>
      <c r="C906" s="51"/>
      <c r="D906" s="14" t="s">
        <v>73</v>
      </c>
      <c r="E906" s="15" t="s">
        <v>981</v>
      </c>
      <c r="F906" s="25">
        <v>98</v>
      </c>
      <c r="G906" s="26">
        <v>256361.89</v>
      </c>
      <c r="H906" s="26">
        <v>106493.68</v>
      </c>
      <c r="I906" s="26">
        <f t="shared" si="39"/>
        <v>362855.57</v>
      </c>
    </row>
    <row r="907" spans="2:9" ht="15.75" x14ac:dyDescent="0.25">
      <c r="B907" s="50">
        <v>5</v>
      </c>
      <c r="C907" s="51"/>
      <c r="D907" s="14" t="s">
        <v>73</v>
      </c>
      <c r="E907" s="15" t="s">
        <v>982</v>
      </c>
      <c r="F907" s="25">
        <v>125</v>
      </c>
      <c r="G907" s="26">
        <v>192355.68</v>
      </c>
      <c r="H907" s="26">
        <v>67195.41</v>
      </c>
      <c r="I907" s="26">
        <f t="shared" si="39"/>
        <v>259551.09</v>
      </c>
    </row>
    <row r="908" spans="2:9" ht="15.75" x14ac:dyDescent="0.25">
      <c r="B908" s="50">
        <v>6</v>
      </c>
      <c r="C908" s="51"/>
      <c r="D908" s="14" t="s">
        <v>73</v>
      </c>
      <c r="E908" s="15" t="s">
        <v>74</v>
      </c>
      <c r="F908" s="25">
        <v>136</v>
      </c>
      <c r="G908" s="26">
        <v>353581.48</v>
      </c>
      <c r="H908" s="26">
        <v>184002.56</v>
      </c>
      <c r="I908" s="26">
        <f t="shared" si="39"/>
        <v>537584.04</v>
      </c>
    </row>
    <row r="909" spans="2:9" ht="15.75" x14ac:dyDescent="0.25">
      <c r="B909" s="50">
        <v>7</v>
      </c>
      <c r="C909" s="51"/>
      <c r="D909" s="14" t="s">
        <v>73</v>
      </c>
      <c r="E909" s="15" t="s">
        <v>983</v>
      </c>
      <c r="F909" s="25">
        <v>179</v>
      </c>
      <c r="G909" s="26">
        <v>511144.8</v>
      </c>
      <c r="H909" s="26">
        <v>43504.94</v>
      </c>
      <c r="I909" s="26">
        <f t="shared" si="39"/>
        <v>554649.74</v>
      </c>
    </row>
    <row r="910" spans="2:9" ht="15.75" x14ac:dyDescent="0.25">
      <c r="B910" s="50">
        <v>8</v>
      </c>
      <c r="C910" s="51"/>
      <c r="D910" s="14" t="s">
        <v>73</v>
      </c>
      <c r="E910" s="15" t="s">
        <v>984</v>
      </c>
      <c r="F910" s="25">
        <v>183</v>
      </c>
      <c r="G910" s="26">
        <v>391246.58</v>
      </c>
      <c r="H910" s="26">
        <v>161469.92000000001</v>
      </c>
      <c r="I910" s="26">
        <f t="shared" si="39"/>
        <v>552716.5</v>
      </c>
    </row>
    <row r="911" spans="2:9" ht="15.75" x14ac:dyDescent="0.25">
      <c r="B911" s="50">
        <v>9</v>
      </c>
      <c r="C911" s="51"/>
      <c r="D911" s="14" t="s">
        <v>73</v>
      </c>
      <c r="E911" s="15" t="s">
        <v>75</v>
      </c>
      <c r="F911" s="25">
        <v>303</v>
      </c>
      <c r="G911" s="26">
        <v>812138.17</v>
      </c>
      <c r="H911" s="26">
        <v>161335.64000000001</v>
      </c>
      <c r="I911" s="26">
        <f t="shared" si="39"/>
        <v>973473.81</v>
      </c>
    </row>
    <row r="912" spans="2:9" ht="15.75" x14ac:dyDescent="0.25">
      <c r="B912" s="50">
        <v>10</v>
      </c>
      <c r="C912" s="51"/>
      <c r="D912" s="14" t="s">
        <v>73</v>
      </c>
      <c r="E912" s="15" t="s">
        <v>304</v>
      </c>
      <c r="F912" s="25">
        <v>465</v>
      </c>
      <c r="G912" s="26">
        <v>1206726.67</v>
      </c>
      <c r="H912" s="26">
        <v>292982.12</v>
      </c>
      <c r="I912" s="26">
        <f t="shared" si="39"/>
        <v>1499708.79</v>
      </c>
    </row>
    <row r="913" spans="2:9" ht="15.75" x14ac:dyDescent="0.25">
      <c r="B913" s="50">
        <v>11</v>
      </c>
      <c r="C913" s="51"/>
      <c r="D913" s="14" t="s">
        <v>73</v>
      </c>
      <c r="E913" s="15" t="s">
        <v>985</v>
      </c>
      <c r="F913" s="25">
        <v>578</v>
      </c>
      <c r="G913" s="26">
        <v>1709691.96</v>
      </c>
      <c r="H913" s="26">
        <v>310710.59000000003</v>
      </c>
      <c r="I913" s="26">
        <f t="shared" si="39"/>
        <v>2020402.55</v>
      </c>
    </row>
    <row r="914" spans="2:9" ht="15.75" x14ac:dyDescent="0.25">
      <c r="B914" s="50">
        <v>12</v>
      </c>
      <c r="C914" s="51"/>
      <c r="D914" s="14" t="s">
        <v>73</v>
      </c>
      <c r="E914" s="15" t="s">
        <v>986</v>
      </c>
      <c r="F914" s="25">
        <v>620</v>
      </c>
      <c r="G914" s="26">
        <v>1612548.31</v>
      </c>
      <c r="H914" s="26">
        <v>520238.93</v>
      </c>
      <c r="I914" s="26">
        <f t="shared" si="39"/>
        <v>2132787.2400000002</v>
      </c>
    </row>
    <row r="915" spans="2:9" ht="15.75" x14ac:dyDescent="0.25">
      <c r="B915" s="50">
        <v>13</v>
      </c>
      <c r="C915" s="51"/>
      <c r="D915" s="14" t="s">
        <v>73</v>
      </c>
      <c r="E915" s="15" t="s">
        <v>76</v>
      </c>
      <c r="F915" s="25">
        <v>820</v>
      </c>
      <c r="G915" s="26">
        <v>2272599.2400000002</v>
      </c>
      <c r="H915" s="26">
        <v>1008624.33</v>
      </c>
      <c r="I915" s="26">
        <f t="shared" si="39"/>
        <v>3281223.5700000003</v>
      </c>
    </row>
    <row r="916" spans="2:9" ht="15.75" x14ac:dyDescent="0.25">
      <c r="B916" s="50">
        <v>14</v>
      </c>
      <c r="C916" s="51"/>
      <c r="D916" s="14" t="s">
        <v>73</v>
      </c>
      <c r="E916" s="15" t="s">
        <v>987</v>
      </c>
      <c r="F916" s="25">
        <v>858</v>
      </c>
      <c r="G916" s="26">
        <v>2283197.3199999998</v>
      </c>
      <c r="H916" s="26">
        <v>1116096.08</v>
      </c>
      <c r="I916" s="26">
        <f t="shared" si="39"/>
        <v>3399293.4</v>
      </c>
    </row>
    <row r="917" spans="2:9" ht="15.75" x14ac:dyDescent="0.25">
      <c r="B917" s="50">
        <v>15</v>
      </c>
      <c r="C917" s="51"/>
      <c r="D917" s="14" t="s">
        <v>73</v>
      </c>
      <c r="E917" s="15" t="s">
        <v>988</v>
      </c>
      <c r="F917" s="25">
        <v>1013</v>
      </c>
      <c r="G917" s="26">
        <v>2851091.99</v>
      </c>
      <c r="H917" s="26">
        <v>1401233.23</v>
      </c>
      <c r="I917" s="26">
        <f t="shared" si="39"/>
        <v>4252325.2200000007</v>
      </c>
    </row>
    <row r="918" spans="2:9" ht="15.75" x14ac:dyDescent="0.25">
      <c r="B918" s="50">
        <v>16</v>
      </c>
      <c r="C918" s="51"/>
      <c r="D918" s="14" t="s">
        <v>73</v>
      </c>
      <c r="E918" s="15" t="s">
        <v>77</v>
      </c>
      <c r="F918" s="25">
        <v>1325</v>
      </c>
      <c r="G918" s="26">
        <v>2469912.4499999993</v>
      </c>
      <c r="H918" s="26">
        <v>1692748.45</v>
      </c>
      <c r="I918" s="26">
        <f t="shared" si="39"/>
        <v>4162660.8999999994</v>
      </c>
    </row>
    <row r="919" spans="2:9" ht="15.75" x14ac:dyDescent="0.25">
      <c r="B919" s="50">
        <v>17</v>
      </c>
      <c r="C919" s="51"/>
      <c r="D919" s="14" t="s">
        <v>73</v>
      </c>
      <c r="E919" s="15" t="s">
        <v>989</v>
      </c>
      <c r="F919" s="25">
        <v>1458</v>
      </c>
      <c r="G919" s="26">
        <v>3652837.66</v>
      </c>
      <c r="H919" s="26">
        <v>1481434.43</v>
      </c>
      <c r="I919" s="26">
        <f t="shared" si="39"/>
        <v>5134272.09</v>
      </c>
    </row>
    <row r="920" spans="2:9" s="11" customFormat="1" ht="18.75" x14ac:dyDescent="0.3">
      <c r="B920" s="41" t="s">
        <v>990</v>
      </c>
      <c r="C920" s="42"/>
      <c r="D920" s="43">
        <v>1</v>
      </c>
      <c r="E920" s="42"/>
      <c r="F920" s="13">
        <f>SUM(F921)</f>
        <v>559</v>
      </c>
      <c r="G920" s="10">
        <f t="shared" ref="G920:I920" si="40">SUM(G921)</f>
        <v>1481119</v>
      </c>
      <c r="H920" s="10">
        <f t="shared" si="40"/>
        <v>261046</v>
      </c>
      <c r="I920" s="10">
        <f t="shared" si="40"/>
        <v>1742165</v>
      </c>
    </row>
    <row r="921" spans="2:9" ht="15.75" x14ac:dyDescent="0.25">
      <c r="B921" s="50">
        <v>1</v>
      </c>
      <c r="C921" s="51"/>
      <c r="D921" s="14" t="s">
        <v>138</v>
      </c>
      <c r="E921" s="15" t="s">
        <v>991</v>
      </c>
      <c r="F921" s="25">
        <v>559</v>
      </c>
      <c r="G921" s="26">
        <v>1481119</v>
      </c>
      <c r="H921" s="26">
        <v>261046</v>
      </c>
      <c r="I921" s="26">
        <f t="shared" ref="I921" si="41">G921+H921</f>
        <v>1742165</v>
      </c>
    </row>
    <row r="922" spans="2:9" s="11" customFormat="1" ht="18.75" x14ac:dyDescent="0.3">
      <c r="B922" s="41" t="s">
        <v>992</v>
      </c>
      <c r="C922" s="42"/>
      <c r="D922" s="43">
        <v>15</v>
      </c>
      <c r="E922" s="42"/>
      <c r="F922" s="13">
        <f>SUM(F923:F937)</f>
        <v>7651</v>
      </c>
      <c r="G922" s="10">
        <f t="shared" ref="G922:I922" si="42">SUM(G923:G937)</f>
        <v>18086696.32</v>
      </c>
      <c r="H922" s="10">
        <f t="shared" si="42"/>
        <v>9595394.1799999997</v>
      </c>
      <c r="I922" s="10">
        <f t="shared" si="42"/>
        <v>27682090.5</v>
      </c>
    </row>
    <row r="923" spans="2:9" ht="15.75" x14ac:dyDescent="0.25">
      <c r="B923" s="49">
        <v>1</v>
      </c>
      <c r="C923" s="44"/>
      <c r="D923" s="14" t="s">
        <v>23</v>
      </c>
      <c r="E923" s="15" t="s">
        <v>993</v>
      </c>
      <c r="F923" s="25">
        <v>353</v>
      </c>
      <c r="G923" s="26">
        <v>1010786.26</v>
      </c>
      <c r="H923" s="26">
        <v>267698.57</v>
      </c>
      <c r="I923" s="26">
        <v>1278484.83</v>
      </c>
    </row>
    <row r="924" spans="2:9" ht="15.75" x14ac:dyDescent="0.25">
      <c r="B924" s="49">
        <v>2</v>
      </c>
      <c r="C924" s="44"/>
      <c r="D924" s="14" t="s">
        <v>183</v>
      </c>
      <c r="E924" s="15" t="s">
        <v>994</v>
      </c>
      <c r="F924" s="25">
        <v>95</v>
      </c>
      <c r="G924" s="26">
        <v>233837.66</v>
      </c>
      <c r="H924" s="26">
        <v>10695.48</v>
      </c>
      <c r="I924" s="26">
        <v>244533.14</v>
      </c>
    </row>
    <row r="925" spans="2:9" ht="31.5" x14ac:dyDescent="0.25">
      <c r="B925" s="49">
        <v>3</v>
      </c>
      <c r="C925" s="44"/>
      <c r="D925" s="14" t="s">
        <v>71</v>
      </c>
      <c r="E925" s="15" t="s">
        <v>187</v>
      </c>
      <c r="F925" s="25">
        <v>42</v>
      </c>
      <c r="G925" s="26">
        <v>123252.23</v>
      </c>
      <c r="H925" s="26">
        <v>55133.37</v>
      </c>
      <c r="I925" s="26">
        <v>178385.6</v>
      </c>
    </row>
    <row r="926" spans="2:9" ht="31.5" x14ac:dyDescent="0.25">
      <c r="B926" s="49">
        <v>4</v>
      </c>
      <c r="C926" s="44"/>
      <c r="D926" s="14" t="s">
        <v>71</v>
      </c>
      <c r="E926" s="15" t="s">
        <v>995</v>
      </c>
      <c r="F926" s="25">
        <v>96</v>
      </c>
      <c r="G926" s="26">
        <v>257246.65</v>
      </c>
      <c r="H926" s="26">
        <v>70186.81</v>
      </c>
      <c r="I926" s="26">
        <v>327433.45999999996</v>
      </c>
    </row>
    <row r="927" spans="2:9" ht="31.5" x14ac:dyDescent="0.25">
      <c r="B927" s="49">
        <v>5</v>
      </c>
      <c r="C927" s="44"/>
      <c r="D927" s="14" t="s">
        <v>71</v>
      </c>
      <c r="E927" s="15" t="s">
        <v>996</v>
      </c>
      <c r="F927" s="25">
        <v>108</v>
      </c>
      <c r="G927" s="26">
        <v>289251.84999999998</v>
      </c>
      <c r="H927" s="26">
        <v>45449.34</v>
      </c>
      <c r="I927" s="26">
        <v>334701.18999999994</v>
      </c>
    </row>
    <row r="928" spans="2:9" ht="31.5" x14ac:dyDescent="0.25">
      <c r="B928" s="49">
        <v>6</v>
      </c>
      <c r="C928" s="44"/>
      <c r="D928" s="14" t="s">
        <v>71</v>
      </c>
      <c r="E928" s="15" t="s">
        <v>997</v>
      </c>
      <c r="F928" s="25">
        <v>137</v>
      </c>
      <c r="G928" s="26">
        <v>375356.68</v>
      </c>
      <c r="H928" s="26">
        <v>104400.48</v>
      </c>
      <c r="I928" s="26">
        <v>479757.16</v>
      </c>
    </row>
    <row r="929" spans="2:9" ht="31.5" x14ac:dyDescent="0.25">
      <c r="B929" s="49">
        <v>7</v>
      </c>
      <c r="C929" s="44"/>
      <c r="D929" s="14" t="s">
        <v>71</v>
      </c>
      <c r="E929" s="15" t="s">
        <v>457</v>
      </c>
      <c r="F929" s="25">
        <v>206</v>
      </c>
      <c r="G929" s="26">
        <v>519232.01</v>
      </c>
      <c r="H929" s="26">
        <v>166832.92000000001</v>
      </c>
      <c r="I929" s="26">
        <v>686064.93</v>
      </c>
    </row>
    <row r="930" spans="2:9" ht="31.5" x14ac:dyDescent="0.25">
      <c r="B930" s="49">
        <v>8</v>
      </c>
      <c r="C930" s="44"/>
      <c r="D930" s="14" t="s">
        <v>71</v>
      </c>
      <c r="E930" s="15" t="s">
        <v>998</v>
      </c>
      <c r="F930" s="25">
        <v>222</v>
      </c>
      <c r="G930" s="26">
        <v>541615.85</v>
      </c>
      <c r="H930" s="26">
        <v>236070.6</v>
      </c>
      <c r="I930" s="26">
        <v>777686.45</v>
      </c>
    </row>
    <row r="931" spans="2:9" ht="16.899999999999999" customHeight="1" x14ac:dyDescent="0.25">
      <c r="B931" s="49">
        <v>9</v>
      </c>
      <c r="C931" s="44"/>
      <c r="D931" s="14" t="s">
        <v>71</v>
      </c>
      <c r="E931" s="15" t="s">
        <v>999</v>
      </c>
      <c r="F931" s="25">
        <v>383</v>
      </c>
      <c r="G931" s="26">
        <v>1040163.33</v>
      </c>
      <c r="H931" s="26">
        <v>433241.19</v>
      </c>
      <c r="I931" s="26">
        <v>1473404.52</v>
      </c>
    </row>
    <row r="932" spans="2:9" ht="16.149999999999999" customHeight="1" x14ac:dyDescent="0.25">
      <c r="B932" s="50">
        <v>10</v>
      </c>
      <c r="C932" s="51"/>
      <c r="D932" s="14" t="s">
        <v>71</v>
      </c>
      <c r="E932" s="15" t="s">
        <v>1000</v>
      </c>
      <c r="F932" s="25">
        <v>446</v>
      </c>
      <c r="G932" s="26">
        <v>1192783.5</v>
      </c>
      <c r="H932" s="26">
        <v>273128.23</v>
      </c>
      <c r="I932" s="26">
        <v>1465911.73</v>
      </c>
    </row>
    <row r="933" spans="2:9" ht="16.149999999999999" customHeight="1" x14ac:dyDescent="0.25">
      <c r="B933" s="50">
        <v>11</v>
      </c>
      <c r="C933" s="51"/>
      <c r="D933" s="14" t="s">
        <v>71</v>
      </c>
      <c r="E933" s="15" t="s">
        <v>188</v>
      </c>
      <c r="F933" s="25">
        <v>633</v>
      </c>
      <c r="G933" s="26">
        <v>1737232.2</v>
      </c>
      <c r="H933" s="26">
        <v>503325.13</v>
      </c>
      <c r="I933" s="26">
        <v>2240557.33</v>
      </c>
    </row>
    <row r="934" spans="2:9" ht="16.149999999999999" customHeight="1" x14ac:dyDescent="0.25">
      <c r="B934" s="50">
        <v>12</v>
      </c>
      <c r="C934" s="51"/>
      <c r="D934" s="14" t="s">
        <v>71</v>
      </c>
      <c r="E934" s="15" t="s">
        <v>1001</v>
      </c>
      <c r="F934" s="25">
        <v>648</v>
      </c>
      <c r="G934" s="26">
        <v>1711199.33</v>
      </c>
      <c r="H934" s="26">
        <v>241489.63</v>
      </c>
      <c r="I934" s="26">
        <v>1952688.96</v>
      </c>
    </row>
    <row r="935" spans="2:9" ht="16.149999999999999" customHeight="1" x14ac:dyDescent="0.25">
      <c r="B935" s="50">
        <v>13</v>
      </c>
      <c r="C935" s="51"/>
      <c r="D935" s="14" t="s">
        <v>71</v>
      </c>
      <c r="E935" s="15" t="s">
        <v>1002</v>
      </c>
      <c r="F935" s="25">
        <v>793</v>
      </c>
      <c r="G935" s="26">
        <v>1987909.71</v>
      </c>
      <c r="H935" s="26">
        <v>1106762.43</v>
      </c>
      <c r="I935" s="26">
        <v>3094672.1399999997</v>
      </c>
    </row>
    <row r="936" spans="2:9" ht="16.149999999999999" customHeight="1" x14ac:dyDescent="0.25">
      <c r="B936" s="50">
        <v>14</v>
      </c>
      <c r="C936" s="51"/>
      <c r="D936" s="14" t="s">
        <v>71</v>
      </c>
      <c r="E936" s="15" t="s">
        <v>1003</v>
      </c>
      <c r="F936" s="25">
        <v>1647</v>
      </c>
      <c r="G936" s="26">
        <v>4576474.2</v>
      </c>
      <c r="H936" s="26">
        <v>2448279.9700000002</v>
      </c>
      <c r="I936" s="26">
        <v>7024754.1699999999</v>
      </c>
    </row>
    <row r="937" spans="2:9" ht="16.149999999999999" customHeight="1" x14ac:dyDescent="0.25">
      <c r="B937" s="50">
        <v>15</v>
      </c>
      <c r="C937" s="51"/>
      <c r="D937" s="14" t="s">
        <v>71</v>
      </c>
      <c r="E937" s="15" t="s">
        <v>1004</v>
      </c>
      <c r="F937" s="25">
        <v>1842</v>
      </c>
      <c r="G937" s="26">
        <v>2490354.86</v>
      </c>
      <c r="H937" s="26">
        <v>3632700.03</v>
      </c>
      <c r="I937" s="26">
        <v>6123054.8899999997</v>
      </c>
    </row>
    <row r="938" spans="2:9" s="11" customFormat="1" ht="18.75" x14ac:dyDescent="0.3">
      <c r="B938" s="41" t="s">
        <v>1005</v>
      </c>
      <c r="C938" s="42"/>
      <c r="D938" s="43">
        <v>2</v>
      </c>
      <c r="E938" s="42"/>
      <c r="F938" s="13">
        <f>SUM(F939:F940)</f>
        <v>961</v>
      </c>
      <c r="G938" s="10">
        <f t="shared" ref="G938:I938" si="43">SUM(G939:G940)</f>
        <v>2574153.58</v>
      </c>
      <c r="H938" s="10">
        <f t="shared" si="43"/>
        <v>692345.49</v>
      </c>
      <c r="I938" s="10">
        <f t="shared" si="43"/>
        <v>3266499.07</v>
      </c>
    </row>
    <row r="939" spans="2:9" ht="16.149999999999999" customHeight="1" x14ac:dyDescent="0.25">
      <c r="B939" s="49">
        <v>1</v>
      </c>
      <c r="C939" s="44"/>
      <c r="D939" s="14" t="s">
        <v>183</v>
      </c>
      <c r="E939" s="15" t="s">
        <v>1006</v>
      </c>
      <c r="F939" s="25">
        <v>95</v>
      </c>
      <c r="G939" s="26">
        <v>219511.76</v>
      </c>
      <c r="H939" s="26">
        <v>29428.46</v>
      </c>
      <c r="I939" s="26">
        <v>248940.22</v>
      </c>
    </row>
    <row r="940" spans="2:9" ht="16.149999999999999" customHeight="1" x14ac:dyDescent="0.25">
      <c r="B940" s="49">
        <v>2</v>
      </c>
      <c r="C940" s="44"/>
      <c r="D940" s="14" t="s">
        <v>305</v>
      </c>
      <c r="E940" s="15" t="s">
        <v>1007</v>
      </c>
      <c r="F940" s="25">
        <v>866</v>
      </c>
      <c r="G940" s="26">
        <v>2354641.8199999998</v>
      </c>
      <c r="H940" s="26">
        <v>662917.03</v>
      </c>
      <c r="I940" s="26">
        <v>3017558.8499999996</v>
      </c>
    </row>
    <row r="941" spans="2:9" s="11" customFormat="1" ht="18.75" x14ac:dyDescent="0.3">
      <c r="B941" s="41" t="s">
        <v>1008</v>
      </c>
      <c r="C941" s="42"/>
      <c r="D941" s="43">
        <v>12</v>
      </c>
      <c r="E941" s="42"/>
      <c r="F941" s="13">
        <f>SUM(F942:F953)</f>
        <v>2160</v>
      </c>
      <c r="G941" s="10">
        <f t="shared" ref="G941:I941" si="44">SUM(G942:G953)</f>
        <v>5664595.4199999999</v>
      </c>
      <c r="H941" s="10">
        <f t="shared" si="44"/>
        <v>1076782.49</v>
      </c>
      <c r="I941" s="10">
        <f t="shared" si="44"/>
        <v>6741377.9100000001</v>
      </c>
    </row>
    <row r="942" spans="2:9" ht="15.75" x14ac:dyDescent="0.25">
      <c r="B942" s="49">
        <v>1</v>
      </c>
      <c r="C942" s="44"/>
      <c r="D942" s="12" t="s">
        <v>174</v>
      </c>
      <c r="E942" s="15" t="s">
        <v>175</v>
      </c>
      <c r="F942" s="25">
        <v>58</v>
      </c>
      <c r="G942" s="26">
        <v>155899.74</v>
      </c>
      <c r="H942" s="26">
        <v>48242.59</v>
      </c>
      <c r="I942" s="26">
        <f t="shared" ref="I942:I953" si="45">G942+H942</f>
        <v>204142.33</v>
      </c>
    </row>
    <row r="943" spans="2:9" ht="15.75" x14ac:dyDescent="0.25">
      <c r="B943" s="49">
        <v>2</v>
      </c>
      <c r="C943" s="44"/>
      <c r="D943" s="12" t="s">
        <v>174</v>
      </c>
      <c r="E943" s="15" t="s">
        <v>1009</v>
      </c>
      <c r="F943" s="25">
        <v>58</v>
      </c>
      <c r="G943" s="26">
        <v>194778.58</v>
      </c>
      <c r="H943" s="26">
        <v>17980.25</v>
      </c>
      <c r="I943" s="26">
        <f t="shared" si="45"/>
        <v>212758.83</v>
      </c>
    </row>
    <row r="944" spans="2:9" ht="15.75" x14ac:dyDescent="0.25">
      <c r="B944" s="49">
        <v>3</v>
      </c>
      <c r="C944" s="44"/>
      <c r="D944" s="12" t="s">
        <v>174</v>
      </c>
      <c r="E944" s="15" t="s">
        <v>252</v>
      </c>
      <c r="F944" s="25">
        <v>63</v>
      </c>
      <c r="G944" s="26">
        <v>149306.66</v>
      </c>
      <c r="H944" s="26">
        <v>9990.75</v>
      </c>
      <c r="I944" s="26">
        <f t="shared" si="45"/>
        <v>159297.41</v>
      </c>
    </row>
    <row r="945" spans="2:9" ht="15.75" x14ac:dyDescent="0.25">
      <c r="B945" s="49">
        <v>4</v>
      </c>
      <c r="C945" s="44"/>
      <c r="D945" s="12" t="s">
        <v>174</v>
      </c>
      <c r="E945" s="15" t="s">
        <v>1010</v>
      </c>
      <c r="F945" s="25">
        <v>70</v>
      </c>
      <c r="G945" s="26">
        <v>306525.86</v>
      </c>
      <c r="H945" s="26">
        <v>62874.66</v>
      </c>
      <c r="I945" s="26">
        <f t="shared" si="45"/>
        <v>369400.52</v>
      </c>
    </row>
    <row r="946" spans="2:9" ht="15.75" x14ac:dyDescent="0.25">
      <c r="B946" s="49">
        <v>5</v>
      </c>
      <c r="C946" s="44"/>
      <c r="D946" s="12" t="s">
        <v>174</v>
      </c>
      <c r="E946" s="15" t="s">
        <v>1011</v>
      </c>
      <c r="F946" s="25">
        <v>73</v>
      </c>
      <c r="G946" s="26">
        <v>175368.95999999999</v>
      </c>
      <c r="H946" s="26">
        <v>12297.9</v>
      </c>
      <c r="I946" s="26">
        <f t="shared" si="45"/>
        <v>187666.86</v>
      </c>
    </row>
    <row r="947" spans="2:9" ht="15.75" x14ac:dyDescent="0.25">
      <c r="B947" s="49">
        <v>6</v>
      </c>
      <c r="C947" s="44"/>
      <c r="D947" s="12" t="s">
        <v>174</v>
      </c>
      <c r="E947" s="15" t="s">
        <v>193</v>
      </c>
      <c r="F947" s="25">
        <v>86</v>
      </c>
      <c r="G947" s="26">
        <v>204136.25</v>
      </c>
      <c r="H947" s="26">
        <v>36581.94</v>
      </c>
      <c r="I947" s="26">
        <f t="shared" si="45"/>
        <v>240718.19</v>
      </c>
    </row>
    <row r="948" spans="2:9" ht="15.75" x14ac:dyDescent="0.25">
      <c r="B948" s="49">
        <v>7</v>
      </c>
      <c r="C948" s="44"/>
      <c r="D948" s="12" t="s">
        <v>174</v>
      </c>
      <c r="E948" s="15" t="s">
        <v>1012</v>
      </c>
      <c r="F948" s="25">
        <v>89</v>
      </c>
      <c r="G948" s="26">
        <v>220547</v>
      </c>
      <c r="H948" s="26">
        <v>17268</v>
      </c>
      <c r="I948" s="26">
        <f t="shared" si="45"/>
        <v>237815</v>
      </c>
    </row>
    <row r="949" spans="2:9" ht="15.75" x14ac:dyDescent="0.25">
      <c r="B949" s="49">
        <v>8</v>
      </c>
      <c r="C949" s="44"/>
      <c r="D949" s="12" t="s">
        <v>174</v>
      </c>
      <c r="E949" s="15" t="s">
        <v>1013</v>
      </c>
      <c r="F949" s="25">
        <v>132</v>
      </c>
      <c r="G949" s="26">
        <v>328520.75</v>
      </c>
      <c r="H949" s="26">
        <v>35122.559999999998</v>
      </c>
      <c r="I949" s="26">
        <f t="shared" si="45"/>
        <v>363643.31</v>
      </c>
    </row>
    <row r="950" spans="2:9" ht="15.75" x14ac:dyDescent="0.25">
      <c r="B950" s="49">
        <v>9</v>
      </c>
      <c r="C950" s="44"/>
      <c r="D950" s="12" t="s">
        <v>174</v>
      </c>
      <c r="E950" s="15" t="s">
        <v>355</v>
      </c>
      <c r="F950" s="25">
        <v>167</v>
      </c>
      <c r="G950" s="26">
        <v>412395.57</v>
      </c>
      <c r="H950" s="26">
        <v>21778.9</v>
      </c>
      <c r="I950" s="26">
        <f t="shared" si="45"/>
        <v>434174.47000000003</v>
      </c>
    </row>
    <row r="951" spans="2:9" ht="15.75" x14ac:dyDescent="0.25">
      <c r="B951" s="49">
        <v>10</v>
      </c>
      <c r="C951" s="44"/>
      <c r="D951" s="12" t="s">
        <v>174</v>
      </c>
      <c r="E951" s="15" t="s">
        <v>1014</v>
      </c>
      <c r="F951" s="25">
        <v>167</v>
      </c>
      <c r="G951" s="26">
        <v>402130.96</v>
      </c>
      <c r="H951" s="26">
        <v>26536.87</v>
      </c>
      <c r="I951" s="26">
        <f t="shared" si="45"/>
        <v>428667.83</v>
      </c>
    </row>
    <row r="952" spans="2:9" ht="15.75" x14ac:dyDescent="0.25">
      <c r="B952" s="49">
        <v>11</v>
      </c>
      <c r="C952" s="44"/>
      <c r="D952" s="12" t="s">
        <v>174</v>
      </c>
      <c r="E952" s="15" t="s">
        <v>1015</v>
      </c>
      <c r="F952" s="25">
        <v>250</v>
      </c>
      <c r="G952" s="26">
        <v>597795.5</v>
      </c>
      <c r="H952" s="26">
        <v>134318.69</v>
      </c>
      <c r="I952" s="26">
        <f t="shared" si="45"/>
        <v>732114.19</v>
      </c>
    </row>
    <row r="953" spans="2:9" ht="15.75" x14ac:dyDescent="0.25">
      <c r="B953" s="49">
        <v>12</v>
      </c>
      <c r="C953" s="44"/>
      <c r="D953" s="12" t="s">
        <v>174</v>
      </c>
      <c r="E953" s="15" t="s">
        <v>1016</v>
      </c>
      <c r="F953" s="25">
        <v>947</v>
      </c>
      <c r="G953" s="26">
        <v>2517189.59</v>
      </c>
      <c r="H953" s="26">
        <v>653789.38</v>
      </c>
      <c r="I953" s="26">
        <f t="shared" si="45"/>
        <v>3170978.9699999997</v>
      </c>
    </row>
    <row r="954" spans="2:9" s="11" customFormat="1" ht="18.75" x14ac:dyDescent="0.3">
      <c r="B954" s="41" t="s">
        <v>1017</v>
      </c>
      <c r="C954" s="42"/>
      <c r="D954" s="43">
        <v>1</v>
      </c>
      <c r="E954" s="42"/>
      <c r="F954" s="13">
        <f>SUM(F955)</f>
        <v>94</v>
      </c>
      <c r="G954" s="10">
        <f t="shared" ref="G954:I954" si="46">SUM(G955)</f>
        <v>253294.25</v>
      </c>
      <c r="H954" s="10">
        <f t="shared" si="46"/>
        <v>114762.5</v>
      </c>
      <c r="I954" s="10">
        <f t="shared" si="46"/>
        <v>368056.75</v>
      </c>
    </row>
    <row r="955" spans="2:9" ht="15.75" x14ac:dyDescent="0.25">
      <c r="B955" s="49">
        <v>1</v>
      </c>
      <c r="C955" s="44"/>
      <c r="D955" s="12" t="s">
        <v>256</v>
      </c>
      <c r="E955" s="15" t="s">
        <v>1018</v>
      </c>
      <c r="F955" s="25">
        <v>94</v>
      </c>
      <c r="G955" s="26">
        <v>253294.25</v>
      </c>
      <c r="H955" s="26">
        <v>114762.5</v>
      </c>
      <c r="I955" s="26">
        <f t="shared" ref="I955" si="47">G955+H955</f>
        <v>368056.75</v>
      </c>
    </row>
    <row r="956" spans="2:9" s="11" customFormat="1" ht="18.75" x14ac:dyDescent="0.3">
      <c r="B956" s="41" t="s">
        <v>1019</v>
      </c>
      <c r="C956" s="42"/>
      <c r="D956" s="43">
        <v>3</v>
      </c>
      <c r="E956" s="42"/>
      <c r="F956" s="13">
        <f>SUM(F957:F959)</f>
        <v>768</v>
      </c>
      <c r="G956" s="10">
        <f t="shared" ref="G956:I956" si="48">SUM(G957:G959)</f>
        <v>2016287.4199999997</v>
      </c>
      <c r="H956" s="10">
        <f t="shared" si="48"/>
        <v>631930.89</v>
      </c>
      <c r="I956" s="10">
        <f t="shared" si="48"/>
        <v>2648218.3099999996</v>
      </c>
    </row>
    <row r="957" spans="2:9" ht="15.75" x14ac:dyDescent="0.25">
      <c r="B957" s="49">
        <v>1</v>
      </c>
      <c r="C957" s="44"/>
      <c r="D957" s="14" t="s">
        <v>35</v>
      </c>
      <c r="E957" s="15" t="s">
        <v>1020</v>
      </c>
      <c r="F957" s="25">
        <v>52</v>
      </c>
      <c r="G957" s="26">
        <v>127106.94</v>
      </c>
      <c r="H957" s="26">
        <v>13780.53</v>
      </c>
      <c r="I957" s="26">
        <v>140887.47</v>
      </c>
    </row>
    <row r="958" spans="2:9" ht="15.75" x14ac:dyDescent="0.25">
      <c r="B958" s="49">
        <v>2</v>
      </c>
      <c r="C958" s="44"/>
      <c r="D958" s="14" t="s">
        <v>35</v>
      </c>
      <c r="E958" s="15" t="s">
        <v>1021</v>
      </c>
      <c r="F958" s="25">
        <v>53</v>
      </c>
      <c r="G958" s="26">
        <v>128940.01000000001</v>
      </c>
      <c r="H958" s="26">
        <v>23256.85</v>
      </c>
      <c r="I958" s="26">
        <v>152196.86000000002</v>
      </c>
    </row>
    <row r="959" spans="2:9" ht="15.75" x14ac:dyDescent="0.25">
      <c r="B959" s="49">
        <v>3</v>
      </c>
      <c r="C959" s="44"/>
      <c r="D959" s="14" t="s">
        <v>35</v>
      </c>
      <c r="E959" s="15" t="s">
        <v>1022</v>
      </c>
      <c r="F959" s="25">
        <v>663</v>
      </c>
      <c r="G959" s="26">
        <v>1760240.4699999997</v>
      </c>
      <c r="H959" s="26">
        <v>594893.51</v>
      </c>
      <c r="I959" s="26">
        <v>2355133.9799999995</v>
      </c>
    </row>
    <row r="960" spans="2:9" s="11" customFormat="1" ht="18.75" x14ac:dyDescent="0.3">
      <c r="B960" s="41" t="s">
        <v>1047</v>
      </c>
      <c r="C960" s="42"/>
      <c r="D960" s="43">
        <v>7</v>
      </c>
      <c r="E960" s="42"/>
      <c r="F960" s="13">
        <f>SUM(F961:F967)</f>
        <v>2209</v>
      </c>
      <c r="G960" s="10">
        <f t="shared" ref="G960:I960" si="49">SUM(G961:G967)</f>
        <v>5649755.6600000001</v>
      </c>
      <c r="H960" s="10">
        <f t="shared" si="49"/>
        <v>1092077.6000000001</v>
      </c>
      <c r="I960" s="10">
        <f t="shared" si="49"/>
        <v>6741833.2599999998</v>
      </c>
    </row>
    <row r="961" spans="2:9" ht="15.75" x14ac:dyDescent="0.25">
      <c r="B961" s="49">
        <v>1</v>
      </c>
      <c r="C961" s="44"/>
      <c r="D961" s="14" t="s">
        <v>185</v>
      </c>
      <c r="E961" s="15" t="s">
        <v>341</v>
      </c>
      <c r="F961" s="25">
        <v>53</v>
      </c>
      <c r="G961" s="26">
        <v>166170.01</v>
      </c>
      <c r="H961" s="26">
        <v>22044.36</v>
      </c>
      <c r="I961" s="26">
        <f t="shared" ref="I961:I967" si="50">G961+H961</f>
        <v>188214.37</v>
      </c>
    </row>
    <row r="962" spans="2:9" ht="18.600000000000001" customHeight="1" x14ac:dyDescent="0.25">
      <c r="B962" s="49">
        <v>2</v>
      </c>
      <c r="C962" s="44"/>
      <c r="D962" s="14" t="s">
        <v>185</v>
      </c>
      <c r="E962" s="15" t="s">
        <v>342</v>
      </c>
      <c r="F962" s="25">
        <v>91</v>
      </c>
      <c r="G962" s="26">
        <v>233246.17</v>
      </c>
      <c r="H962" s="26">
        <v>49995.66</v>
      </c>
      <c r="I962" s="26">
        <f t="shared" si="50"/>
        <v>283241.83</v>
      </c>
    </row>
    <row r="963" spans="2:9" ht="15.75" x14ac:dyDescent="0.25">
      <c r="B963" s="49">
        <v>3</v>
      </c>
      <c r="C963" s="44"/>
      <c r="D963" s="14" t="s">
        <v>185</v>
      </c>
      <c r="E963" s="15" t="s">
        <v>414</v>
      </c>
      <c r="F963" s="25">
        <v>102</v>
      </c>
      <c r="G963" s="26">
        <v>266967.26</v>
      </c>
      <c r="H963" s="26">
        <v>33145.86</v>
      </c>
      <c r="I963" s="26">
        <f t="shared" si="50"/>
        <v>300113.12</v>
      </c>
    </row>
    <row r="964" spans="2:9" ht="16.899999999999999" customHeight="1" x14ac:dyDescent="0.25">
      <c r="B964" s="49">
        <v>4</v>
      </c>
      <c r="C964" s="44"/>
      <c r="D964" s="14" t="s">
        <v>185</v>
      </c>
      <c r="E964" s="15" t="s">
        <v>479</v>
      </c>
      <c r="F964" s="25">
        <v>215</v>
      </c>
      <c r="G964" s="26">
        <v>533480.28</v>
      </c>
      <c r="H964" s="26">
        <v>34881.599999999999</v>
      </c>
      <c r="I964" s="26">
        <f t="shared" si="50"/>
        <v>568361.88</v>
      </c>
    </row>
    <row r="965" spans="2:9" ht="15.75" x14ac:dyDescent="0.25">
      <c r="B965" s="49">
        <v>5</v>
      </c>
      <c r="C965" s="44"/>
      <c r="D965" s="14" t="s">
        <v>185</v>
      </c>
      <c r="E965" s="15" t="s">
        <v>343</v>
      </c>
      <c r="F965" s="25">
        <v>222</v>
      </c>
      <c r="G965" s="26">
        <v>541093.48</v>
      </c>
      <c r="H965" s="26">
        <v>65880.08</v>
      </c>
      <c r="I965" s="26">
        <f t="shared" si="50"/>
        <v>606973.55999999994</v>
      </c>
    </row>
    <row r="966" spans="2:9" ht="15.75" x14ac:dyDescent="0.25">
      <c r="B966" s="49">
        <v>6</v>
      </c>
      <c r="C966" s="44"/>
      <c r="D966" s="14" t="s">
        <v>185</v>
      </c>
      <c r="E966" s="15" t="s">
        <v>186</v>
      </c>
      <c r="F966" s="25">
        <v>326</v>
      </c>
      <c r="G966" s="26">
        <v>817976.94</v>
      </c>
      <c r="H966" s="26">
        <v>73511.679999999993</v>
      </c>
      <c r="I966" s="26">
        <f t="shared" si="50"/>
        <v>891488.61999999988</v>
      </c>
    </row>
    <row r="967" spans="2:9" ht="19.899999999999999" customHeight="1" x14ac:dyDescent="0.25">
      <c r="B967" s="49">
        <v>7</v>
      </c>
      <c r="C967" s="44"/>
      <c r="D967" s="14" t="s">
        <v>185</v>
      </c>
      <c r="E967" s="15" t="s">
        <v>260</v>
      </c>
      <c r="F967" s="25">
        <v>1200</v>
      </c>
      <c r="G967" s="26">
        <v>3090821.52</v>
      </c>
      <c r="H967" s="26">
        <v>812618.36</v>
      </c>
      <c r="I967" s="26">
        <f t="shared" si="50"/>
        <v>3903439.88</v>
      </c>
    </row>
    <row r="968" spans="2:9" s="11" customFormat="1" ht="18.75" x14ac:dyDescent="0.3">
      <c r="B968" s="41" t="s">
        <v>1023</v>
      </c>
      <c r="C968" s="42"/>
      <c r="D968" s="43">
        <v>1</v>
      </c>
      <c r="E968" s="42"/>
      <c r="F968" s="13">
        <f>SUM(F969)</f>
        <v>1306</v>
      </c>
      <c r="G968" s="10">
        <f t="shared" ref="G968:I968" si="51">SUM(G969)</f>
        <v>3482913</v>
      </c>
      <c r="H968" s="10">
        <f t="shared" si="51"/>
        <v>1183966</v>
      </c>
      <c r="I968" s="10">
        <f t="shared" si="51"/>
        <v>4666879</v>
      </c>
    </row>
    <row r="969" spans="2:9" ht="15.75" x14ac:dyDescent="0.25">
      <c r="B969" s="49">
        <v>1</v>
      </c>
      <c r="C969" s="44"/>
      <c r="D969" s="14" t="s">
        <v>138</v>
      </c>
      <c r="E969" s="15" t="s">
        <v>427</v>
      </c>
      <c r="F969" s="25">
        <v>1306</v>
      </c>
      <c r="G969" s="26">
        <v>3482913</v>
      </c>
      <c r="H969" s="26">
        <v>1183966</v>
      </c>
      <c r="I969" s="26">
        <f t="shared" ref="I969" si="52">G969+H969</f>
        <v>4666879</v>
      </c>
    </row>
    <row r="970" spans="2:9" s="11" customFormat="1" ht="18.75" x14ac:dyDescent="0.3">
      <c r="B970" s="41" t="s">
        <v>1024</v>
      </c>
      <c r="C970" s="42"/>
      <c r="D970" s="43">
        <v>2</v>
      </c>
      <c r="E970" s="42"/>
      <c r="F970" s="13">
        <f>SUM(F971:F972)</f>
        <v>276</v>
      </c>
      <c r="G970" s="10">
        <f t="shared" ref="G970:I970" si="53">SUM(G971:G972)</f>
        <v>754174.73</v>
      </c>
      <c r="H970" s="10">
        <f t="shared" si="53"/>
        <v>223073.29</v>
      </c>
      <c r="I970" s="10">
        <f t="shared" si="53"/>
        <v>977248.02</v>
      </c>
    </row>
    <row r="971" spans="2:9" ht="15.75" x14ac:dyDescent="0.25">
      <c r="B971" s="44">
        <v>1</v>
      </c>
      <c r="C971" s="44"/>
      <c r="D971" s="14" t="s">
        <v>138</v>
      </c>
      <c r="E971" s="16" t="s">
        <v>1025</v>
      </c>
      <c r="F971" s="25">
        <v>34</v>
      </c>
      <c r="G971" s="26">
        <v>80866.73</v>
      </c>
      <c r="H971" s="26">
        <v>27114.29</v>
      </c>
      <c r="I971" s="26">
        <v>107981.01999999999</v>
      </c>
    </row>
    <row r="972" spans="2:9" ht="15.75" x14ac:dyDescent="0.25">
      <c r="B972" s="44">
        <v>2</v>
      </c>
      <c r="C972" s="44"/>
      <c r="D972" s="14" t="s">
        <v>138</v>
      </c>
      <c r="E972" s="15" t="s">
        <v>1026</v>
      </c>
      <c r="F972" s="25">
        <v>242</v>
      </c>
      <c r="G972" s="26">
        <v>673308</v>
      </c>
      <c r="H972" s="26">
        <v>195959</v>
      </c>
      <c r="I972" s="26">
        <v>869267</v>
      </c>
    </row>
    <row r="973" spans="2:9" s="11" customFormat="1" ht="18.75" x14ac:dyDescent="0.3">
      <c r="B973" s="41" t="s">
        <v>1027</v>
      </c>
      <c r="C973" s="42"/>
      <c r="D973" s="43">
        <v>1</v>
      </c>
      <c r="E973" s="42"/>
      <c r="F973" s="13">
        <f>SUM(F974:F974)</f>
        <v>71</v>
      </c>
      <c r="G973" s="10">
        <f>SUM(G974:G974)</f>
        <v>193611</v>
      </c>
      <c r="H973" s="10">
        <f>SUM(H974:H974)</f>
        <v>14580</v>
      </c>
      <c r="I973" s="10">
        <f>SUM(I974:I974)</f>
        <v>208191</v>
      </c>
    </row>
    <row r="974" spans="2:9" ht="16.5" thickBot="1" x14ac:dyDescent="0.3">
      <c r="B974" s="44">
        <v>1</v>
      </c>
      <c r="C974" s="44"/>
      <c r="D974" s="14" t="s">
        <v>138</v>
      </c>
      <c r="E974" s="15" t="s">
        <v>1028</v>
      </c>
      <c r="F974" s="25">
        <v>71</v>
      </c>
      <c r="G974" s="26">
        <v>193611</v>
      </c>
      <c r="H974" s="26">
        <v>14580</v>
      </c>
      <c r="I974" s="26">
        <f t="shared" ref="I974" si="54">G974+H974</f>
        <v>208191</v>
      </c>
    </row>
    <row r="975" spans="2:9" ht="32.25" customHeight="1" thickBot="1" x14ac:dyDescent="0.3">
      <c r="D975" s="45" t="s">
        <v>6</v>
      </c>
      <c r="E975" s="20" t="s">
        <v>2</v>
      </c>
      <c r="F975" s="31" t="s">
        <v>3</v>
      </c>
      <c r="G975" s="32" t="s">
        <v>4</v>
      </c>
      <c r="H975" s="32" t="s">
        <v>5</v>
      </c>
      <c r="I975" s="33" t="s">
        <v>6</v>
      </c>
    </row>
    <row r="976" spans="2:9" ht="24.6" customHeight="1" thickBot="1" x14ac:dyDescent="0.3">
      <c r="D976" s="46"/>
      <c r="E976" s="34">
        <v>919</v>
      </c>
      <c r="F976" s="21">
        <v>272203</v>
      </c>
      <c r="G976" s="35">
        <v>693542258.79999995</v>
      </c>
      <c r="H976" s="35">
        <v>226818669.05000001</v>
      </c>
      <c r="I976" s="35">
        <v>920360927.85000002</v>
      </c>
    </row>
    <row r="978" spans="2:9" ht="31.9" customHeight="1" x14ac:dyDescent="0.25">
      <c r="B978" s="47" t="s">
        <v>1048</v>
      </c>
      <c r="C978" s="48"/>
      <c r="D978" s="48"/>
      <c r="E978" s="48"/>
      <c r="F978" s="48"/>
      <c r="G978" s="48"/>
      <c r="H978" s="48"/>
      <c r="I978" s="48"/>
    </row>
    <row r="979" spans="2:9" ht="31.5" x14ac:dyDescent="0.5">
      <c r="E979" s="36"/>
      <c r="F979" s="36"/>
      <c r="G979" s="36"/>
      <c r="H979" s="36"/>
      <c r="I979" s="36"/>
    </row>
    <row r="982" spans="2:9" ht="31.5" x14ac:dyDescent="0.5">
      <c r="G982" s="36"/>
      <c r="H982" s="36"/>
      <c r="I982" s="36"/>
    </row>
    <row r="986" spans="2:9" x14ac:dyDescent="0.25">
      <c r="G986" s="37"/>
      <c r="H986" s="37"/>
      <c r="I986" s="37"/>
    </row>
  </sheetData>
  <mergeCells count="1026">
    <mergeCell ref="B13:C13"/>
    <mergeCell ref="B14:C14"/>
    <mergeCell ref="B15:C15"/>
    <mergeCell ref="B16:C16"/>
    <mergeCell ref="B849:C849"/>
    <mergeCell ref="B17:C17"/>
    <mergeCell ref="B7:C7"/>
    <mergeCell ref="B8:C8"/>
    <mergeCell ref="B9:C9"/>
    <mergeCell ref="B10:C10"/>
    <mergeCell ref="B11:C11"/>
    <mergeCell ref="B12:C12"/>
    <mergeCell ref="B5:C5"/>
    <mergeCell ref="B6:C6"/>
    <mergeCell ref="D6:E6"/>
    <mergeCell ref="B1:I1"/>
    <mergeCell ref="B2:I3"/>
    <mergeCell ref="B4:C4"/>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101:C101"/>
    <mergeCell ref="B102:C102"/>
    <mergeCell ref="B103:C103"/>
    <mergeCell ref="B104:C104"/>
    <mergeCell ref="B105:C105"/>
    <mergeCell ref="B106:C106"/>
    <mergeCell ref="B96:C96"/>
    <mergeCell ref="B97:C97"/>
    <mergeCell ref="B98:C98"/>
    <mergeCell ref="B99:C99"/>
    <mergeCell ref="B100:C100"/>
    <mergeCell ref="D100:E100"/>
    <mergeCell ref="B90:C90"/>
    <mergeCell ref="B91:C91"/>
    <mergeCell ref="B92:C92"/>
    <mergeCell ref="B93:C93"/>
    <mergeCell ref="B94:C94"/>
    <mergeCell ref="B95:C95"/>
    <mergeCell ref="B119:C119"/>
    <mergeCell ref="B120:C120"/>
    <mergeCell ref="B121:C121"/>
    <mergeCell ref="D121:E121"/>
    <mergeCell ref="B122:C122"/>
    <mergeCell ref="B123:C123"/>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54:C154"/>
    <mergeCell ref="B155:C155"/>
    <mergeCell ref="B156:C156"/>
    <mergeCell ref="D156:E156"/>
    <mergeCell ref="B157:C157"/>
    <mergeCell ref="B158:C158"/>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89:C189"/>
    <mergeCell ref="B190:C190"/>
    <mergeCell ref="B191:C191"/>
    <mergeCell ref="B192:C192"/>
    <mergeCell ref="B193:C193"/>
    <mergeCell ref="D193:E193"/>
    <mergeCell ref="B183:C183"/>
    <mergeCell ref="B184:C184"/>
    <mergeCell ref="B185:C185"/>
    <mergeCell ref="B186:C186"/>
    <mergeCell ref="B187:C187"/>
    <mergeCell ref="B188:C188"/>
    <mergeCell ref="B177:C177"/>
    <mergeCell ref="B178:C178"/>
    <mergeCell ref="B179:C179"/>
    <mergeCell ref="B180:C180"/>
    <mergeCell ref="B181:C181"/>
    <mergeCell ref="B182:C182"/>
    <mergeCell ref="B206:C206"/>
    <mergeCell ref="B207:C207"/>
    <mergeCell ref="B208:C208"/>
    <mergeCell ref="B209:C209"/>
    <mergeCell ref="B210:C210"/>
    <mergeCell ref="B211:C21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12:C212"/>
    <mergeCell ref="B213:C213"/>
    <mergeCell ref="B214:C214"/>
    <mergeCell ref="B215:C215"/>
    <mergeCell ref="B216:C216"/>
    <mergeCell ref="B217:C217"/>
    <mergeCell ref="B241:C241"/>
    <mergeCell ref="B242:C242"/>
    <mergeCell ref="B243:C243"/>
    <mergeCell ref="B244:C244"/>
    <mergeCell ref="B245:C245"/>
    <mergeCell ref="B246:C246"/>
    <mergeCell ref="B236:C236"/>
    <mergeCell ref="B237:C237"/>
    <mergeCell ref="D237:E237"/>
    <mergeCell ref="B238:C238"/>
    <mergeCell ref="B239:C239"/>
    <mergeCell ref="B240:C240"/>
    <mergeCell ref="B230:C230"/>
    <mergeCell ref="B231:C231"/>
    <mergeCell ref="B232:C232"/>
    <mergeCell ref="B233:C233"/>
    <mergeCell ref="B234:C234"/>
    <mergeCell ref="B235:C235"/>
    <mergeCell ref="B259:C259"/>
    <mergeCell ref="D259:E259"/>
    <mergeCell ref="B260:C260"/>
    <mergeCell ref="B261:C261"/>
    <mergeCell ref="B262:C262"/>
    <mergeCell ref="B263:C263"/>
    <mergeCell ref="B253:C253"/>
    <mergeCell ref="B254:C254"/>
    <mergeCell ref="B255:C255"/>
    <mergeCell ref="B256:C256"/>
    <mergeCell ref="B257:C257"/>
    <mergeCell ref="B258:C258"/>
    <mergeCell ref="B247:C247"/>
    <mergeCell ref="B248:C248"/>
    <mergeCell ref="B249:C249"/>
    <mergeCell ref="B250:C250"/>
    <mergeCell ref="B251:C251"/>
    <mergeCell ref="B252:C252"/>
    <mergeCell ref="B275:C275"/>
    <mergeCell ref="B276:C276"/>
    <mergeCell ref="B277:C277"/>
    <mergeCell ref="B278:C278"/>
    <mergeCell ref="B279:C279"/>
    <mergeCell ref="B280:C280"/>
    <mergeCell ref="B270:C270"/>
    <mergeCell ref="B271:C271"/>
    <mergeCell ref="B272:C272"/>
    <mergeCell ref="B273:C273"/>
    <mergeCell ref="D273:E273"/>
    <mergeCell ref="B274:C274"/>
    <mergeCell ref="B264:C264"/>
    <mergeCell ref="B265:C265"/>
    <mergeCell ref="B266:C266"/>
    <mergeCell ref="B267:C267"/>
    <mergeCell ref="B268:C268"/>
    <mergeCell ref="B269:C269"/>
    <mergeCell ref="B293:C293"/>
    <mergeCell ref="B294:C294"/>
    <mergeCell ref="B295:C295"/>
    <mergeCell ref="B296:C296"/>
    <mergeCell ref="B297:C297"/>
    <mergeCell ref="B298:C298"/>
    <mergeCell ref="B287:C287"/>
    <mergeCell ref="B288:C288"/>
    <mergeCell ref="B289:C289"/>
    <mergeCell ref="B290:C290"/>
    <mergeCell ref="B291:C291"/>
    <mergeCell ref="B292:C292"/>
    <mergeCell ref="B281:C281"/>
    <mergeCell ref="B282:C282"/>
    <mergeCell ref="B283:C283"/>
    <mergeCell ref="B284:C284"/>
    <mergeCell ref="B285:C285"/>
    <mergeCell ref="B286:C286"/>
    <mergeCell ref="B310:C310"/>
    <mergeCell ref="B311:C311"/>
    <mergeCell ref="B312:C312"/>
    <mergeCell ref="B313:C313"/>
    <mergeCell ref="B314:C314"/>
    <mergeCell ref="B315:C315"/>
    <mergeCell ref="B304:C304"/>
    <mergeCell ref="B305:C305"/>
    <mergeCell ref="B306:C306"/>
    <mergeCell ref="B307:C307"/>
    <mergeCell ref="B308:C308"/>
    <mergeCell ref="B309:C309"/>
    <mergeCell ref="B299:C299"/>
    <mergeCell ref="B300:C300"/>
    <mergeCell ref="B301:C301"/>
    <mergeCell ref="B302:C302"/>
    <mergeCell ref="D302:E302"/>
    <mergeCell ref="B303:C303"/>
    <mergeCell ref="B328:C328"/>
    <mergeCell ref="D328:E328"/>
    <mergeCell ref="B329:C329"/>
    <mergeCell ref="B330:C330"/>
    <mergeCell ref="B331:C331"/>
    <mergeCell ref="B332:C332"/>
    <mergeCell ref="B322:C322"/>
    <mergeCell ref="B323:C323"/>
    <mergeCell ref="B324:C324"/>
    <mergeCell ref="B325:C325"/>
    <mergeCell ref="B326:C326"/>
    <mergeCell ref="B327:C327"/>
    <mergeCell ref="B316:C316"/>
    <mergeCell ref="B317:C317"/>
    <mergeCell ref="B318:C318"/>
    <mergeCell ref="B319:C319"/>
    <mergeCell ref="B320:C320"/>
    <mergeCell ref="B321:C321"/>
    <mergeCell ref="B344:C344"/>
    <mergeCell ref="B345:C345"/>
    <mergeCell ref="B346:C346"/>
    <mergeCell ref="B347:C347"/>
    <mergeCell ref="B348:C348"/>
    <mergeCell ref="B349:C349"/>
    <mergeCell ref="B339:C339"/>
    <mergeCell ref="B340:C340"/>
    <mergeCell ref="B341:C341"/>
    <mergeCell ref="B342:C342"/>
    <mergeCell ref="B343:C343"/>
    <mergeCell ref="D343:E343"/>
    <mergeCell ref="B333:C333"/>
    <mergeCell ref="B334:C334"/>
    <mergeCell ref="B335:C335"/>
    <mergeCell ref="B336:C336"/>
    <mergeCell ref="B337:C337"/>
    <mergeCell ref="B338:C338"/>
    <mergeCell ref="B362:C362"/>
    <mergeCell ref="B363:C363"/>
    <mergeCell ref="B364:C364"/>
    <mergeCell ref="B365:C365"/>
    <mergeCell ref="B366:C366"/>
    <mergeCell ref="B367:C367"/>
    <mergeCell ref="B356:C356"/>
    <mergeCell ref="B357:C357"/>
    <mergeCell ref="B358:C358"/>
    <mergeCell ref="B359:C359"/>
    <mergeCell ref="B360:C360"/>
    <mergeCell ref="B361:C361"/>
    <mergeCell ref="B350:C350"/>
    <mergeCell ref="B351:C351"/>
    <mergeCell ref="B352:C352"/>
    <mergeCell ref="B353:C353"/>
    <mergeCell ref="B354:C354"/>
    <mergeCell ref="B355:C355"/>
    <mergeCell ref="B379:C379"/>
    <mergeCell ref="B380:C380"/>
    <mergeCell ref="B381:C381"/>
    <mergeCell ref="B382:C382"/>
    <mergeCell ref="B383:C383"/>
    <mergeCell ref="D383:E383"/>
    <mergeCell ref="B373:C373"/>
    <mergeCell ref="B374:C374"/>
    <mergeCell ref="B375:C375"/>
    <mergeCell ref="B376:C376"/>
    <mergeCell ref="B377:C377"/>
    <mergeCell ref="B378:C378"/>
    <mergeCell ref="B368:C368"/>
    <mergeCell ref="B369:C369"/>
    <mergeCell ref="B370:C370"/>
    <mergeCell ref="B371:C371"/>
    <mergeCell ref="D371:E371"/>
    <mergeCell ref="B372:C372"/>
    <mergeCell ref="B396:C396"/>
    <mergeCell ref="B397:C397"/>
    <mergeCell ref="B398:C398"/>
    <mergeCell ref="B399:C399"/>
    <mergeCell ref="B400:C400"/>
    <mergeCell ref="B401:C401"/>
    <mergeCell ref="B390:C390"/>
    <mergeCell ref="B391:C391"/>
    <mergeCell ref="B392:C392"/>
    <mergeCell ref="B393:C393"/>
    <mergeCell ref="B394:C394"/>
    <mergeCell ref="B395:C395"/>
    <mergeCell ref="B384:C384"/>
    <mergeCell ref="B385:C385"/>
    <mergeCell ref="B386:C386"/>
    <mergeCell ref="B387:C387"/>
    <mergeCell ref="B388:C388"/>
    <mergeCell ref="B389:C389"/>
    <mergeCell ref="B414:C414"/>
    <mergeCell ref="B415:C415"/>
    <mergeCell ref="B416:C416"/>
    <mergeCell ref="B417:C417"/>
    <mergeCell ref="B418:C418"/>
    <mergeCell ref="D418:E418"/>
    <mergeCell ref="B408:C408"/>
    <mergeCell ref="B409:C409"/>
    <mergeCell ref="B410:C410"/>
    <mergeCell ref="B411:C411"/>
    <mergeCell ref="B412:C412"/>
    <mergeCell ref="B413:C413"/>
    <mergeCell ref="B402:C402"/>
    <mergeCell ref="B403:C403"/>
    <mergeCell ref="B404:C404"/>
    <mergeCell ref="B405:C405"/>
    <mergeCell ref="B406:C406"/>
    <mergeCell ref="B407:C407"/>
    <mergeCell ref="B431:C431"/>
    <mergeCell ref="B432:C432"/>
    <mergeCell ref="B433:C433"/>
    <mergeCell ref="B434:C434"/>
    <mergeCell ref="B435:C435"/>
    <mergeCell ref="B436:C436"/>
    <mergeCell ref="B425:C425"/>
    <mergeCell ref="B426:C426"/>
    <mergeCell ref="B427:C427"/>
    <mergeCell ref="B428:C428"/>
    <mergeCell ref="B429:C429"/>
    <mergeCell ref="B430:C430"/>
    <mergeCell ref="B419:C419"/>
    <mergeCell ref="B420:C420"/>
    <mergeCell ref="B421:C421"/>
    <mergeCell ref="B422:C422"/>
    <mergeCell ref="B423:C423"/>
    <mergeCell ref="B424:C424"/>
    <mergeCell ref="D448:E448"/>
    <mergeCell ref="B449:C449"/>
    <mergeCell ref="B450:C450"/>
    <mergeCell ref="B451:C451"/>
    <mergeCell ref="B452:C452"/>
    <mergeCell ref="B453:C453"/>
    <mergeCell ref="B443:C443"/>
    <mergeCell ref="B444:C444"/>
    <mergeCell ref="B445:C445"/>
    <mergeCell ref="B446:C446"/>
    <mergeCell ref="B447:C447"/>
    <mergeCell ref="B448:C448"/>
    <mergeCell ref="B437:C437"/>
    <mergeCell ref="B438:C438"/>
    <mergeCell ref="B439:C439"/>
    <mergeCell ref="B440:C440"/>
    <mergeCell ref="B441:C441"/>
    <mergeCell ref="B442:C442"/>
    <mergeCell ref="B466:C466"/>
    <mergeCell ref="B467:C467"/>
    <mergeCell ref="B468:C468"/>
    <mergeCell ref="B469:C469"/>
    <mergeCell ref="B470:C470"/>
    <mergeCell ref="B471:C471"/>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83:C483"/>
    <mergeCell ref="B484:C484"/>
    <mergeCell ref="B485:C485"/>
    <mergeCell ref="B486:C486"/>
    <mergeCell ref="B487:C487"/>
    <mergeCell ref="B488:C488"/>
    <mergeCell ref="B478:C478"/>
    <mergeCell ref="B479:C479"/>
    <mergeCell ref="D479:E479"/>
    <mergeCell ref="B480:C480"/>
    <mergeCell ref="B481:C481"/>
    <mergeCell ref="B482:C482"/>
    <mergeCell ref="B472:C472"/>
    <mergeCell ref="B473:C473"/>
    <mergeCell ref="B474:C474"/>
    <mergeCell ref="B475:C475"/>
    <mergeCell ref="B476:C476"/>
    <mergeCell ref="B477:C477"/>
    <mergeCell ref="B500:C500"/>
    <mergeCell ref="B501:C501"/>
    <mergeCell ref="B502:C502"/>
    <mergeCell ref="B503:C503"/>
    <mergeCell ref="B504:C504"/>
    <mergeCell ref="B505:C505"/>
    <mergeCell ref="B495:C495"/>
    <mergeCell ref="B496:C496"/>
    <mergeCell ref="D496:E496"/>
    <mergeCell ref="B497:C497"/>
    <mergeCell ref="B498:C498"/>
    <mergeCell ref="B499:C499"/>
    <mergeCell ref="B489:C489"/>
    <mergeCell ref="B490:C490"/>
    <mergeCell ref="B491:C491"/>
    <mergeCell ref="B492:C492"/>
    <mergeCell ref="B493:C493"/>
    <mergeCell ref="B494:C494"/>
    <mergeCell ref="D517:E517"/>
    <mergeCell ref="B518:C518"/>
    <mergeCell ref="B519:C519"/>
    <mergeCell ref="B520:C520"/>
    <mergeCell ref="B521:C521"/>
    <mergeCell ref="B522:C522"/>
    <mergeCell ref="B512:C512"/>
    <mergeCell ref="B513:C513"/>
    <mergeCell ref="B514:C514"/>
    <mergeCell ref="B515:C515"/>
    <mergeCell ref="B516:C516"/>
    <mergeCell ref="B517:C517"/>
    <mergeCell ref="B506:C506"/>
    <mergeCell ref="B507:C507"/>
    <mergeCell ref="B508:C508"/>
    <mergeCell ref="B509:C509"/>
    <mergeCell ref="B510:C510"/>
    <mergeCell ref="B511:C511"/>
    <mergeCell ref="B534:C534"/>
    <mergeCell ref="B535:C535"/>
    <mergeCell ref="B536:C536"/>
    <mergeCell ref="B537:C537"/>
    <mergeCell ref="B538:C538"/>
    <mergeCell ref="B539:C539"/>
    <mergeCell ref="B529:C529"/>
    <mergeCell ref="B530:C530"/>
    <mergeCell ref="B531:C531"/>
    <mergeCell ref="B532:C532"/>
    <mergeCell ref="D532:E532"/>
    <mergeCell ref="B533:C533"/>
    <mergeCell ref="B523:C523"/>
    <mergeCell ref="B524:C524"/>
    <mergeCell ref="B525:C525"/>
    <mergeCell ref="B526:C526"/>
    <mergeCell ref="B527:C527"/>
    <mergeCell ref="B528:C528"/>
    <mergeCell ref="B551:C551"/>
    <mergeCell ref="B552:C552"/>
    <mergeCell ref="B553:C553"/>
    <mergeCell ref="B554:C554"/>
    <mergeCell ref="B555:C555"/>
    <mergeCell ref="B556:C556"/>
    <mergeCell ref="B546:C546"/>
    <mergeCell ref="B547:C547"/>
    <mergeCell ref="D547:E547"/>
    <mergeCell ref="B548:C548"/>
    <mergeCell ref="B549:C549"/>
    <mergeCell ref="B550:C550"/>
    <mergeCell ref="B540:C540"/>
    <mergeCell ref="B541:C541"/>
    <mergeCell ref="B542:C542"/>
    <mergeCell ref="B543:C543"/>
    <mergeCell ref="B544:C544"/>
    <mergeCell ref="B545:C545"/>
    <mergeCell ref="B568:C568"/>
    <mergeCell ref="B569:C569"/>
    <mergeCell ref="B570:C570"/>
    <mergeCell ref="B571:C571"/>
    <mergeCell ref="B572:C572"/>
    <mergeCell ref="B573:C573"/>
    <mergeCell ref="B563:C563"/>
    <mergeCell ref="B564:C564"/>
    <mergeCell ref="B565:C565"/>
    <mergeCell ref="B566:C566"/>
    <mergeCell ref="B567:C567"/>
    <mergeCell ref="D567:E567"/>
    <mergeCell ref="B557:C557"/>
    <mergeCell ref="B558:C558"/>
    <mergeCell ref="B559:C559"/>
    <mergeCell ref="B560:C560"/>
    <mergeCell ref="B561:C561"/>
    <mergeCell ref="B562:C562"/>
    <mergeCell ref="B585:C585"/>
    <mergeCell ref="B586:C586"/>
    <mergeCell ref="B587:C587"/>
    <mergeCell ref="B588:C588"/>
    <mergeCell ref="B589:C589"/>
    <mergeCell ref="B590:C590"/>
    <mergeCell ref="B580:C580"/>
    <mergeCell ref="B581:C581"/>
    <mergeCell ref="B582:C582"/>
    <mergeCell ref="B583:C583"/>
    <mergeCell ref="B584:C584"/>
    <mergeCell ref="D584:E584"/>
    <mergeCell ref="B574:C574"/>
    <mergeCell ref="B575:C575"/>
    <mergeCell ref="B576:C576"/>
    <mergeCell ref="B577:C577"/>
    <mergeCell ref="B578:C578"/>
    <mergeCell ref="B579:C579"/>
    <mergeCell ref="B602:C602"/>
    <mergeCell ref="B603:C603"/>
    <mergeCell ref="B604:C604"/>
    <mergeCell ref="B605:C605"/>
    <mergeCell ref="B606:C606"/>
    <mergeCell ref="B607:C607"/>
    <mergeCell ref="B596:C596"/>
    <mergeCell ref="B597:C597"/>
    <mergeCell ref="B598:C598"/>
    <mergeCell ref="B599:C599"/>
    <mergeCell ref="B600:C600"/>
    <mergeCell ref="B601:C601"/>
    <mergeCell ref="B591:C591"/>
    <mergeCell ref="B592:C592"/>
    <mergeCell ref="B593:C593"/>
    <mergeCell ref="B594:C594"/>
    <mergeCell ref="D594:E594"/>
    <mergeCell ref="B595:C595"/>
    <mergeCell ref="B619:C619"/>
    <mergeCell ref="B620:C620"/>
    <mergeCell ref="B621:C621"/>
    <mergeCell ref="B622:C622"/>
    <mergeCell ref="B623:C623"/>
    <mergeCell ref="B624:C624"/>
    <mergeCell ref="B614:C614"/>
    <mergeCell ref="B615:C615"/>
    <mergeCell ref="B616:C616"/>
    <mergeCell ref="D616:E616"/>
    <mergeCell ref="B617:C617"/>
    <mergeCell ref="B618:C618"/>
    <mergeCell ref="B608:C608"/>
    <mergeCell ref="B609:C609"/>
    <mergeCell ref="B610:C610"/>
    <mergeCell ref="B611:C611"/>
    <mergeCell ref="B612:C612"/>
    <mergeCell ref="B613:C613"/>
    <mergeCell ref="B636:C636"/>
    <mergeCell ref="B637:C637"/>
    <mergeCell ref="B638:C638"/>
    <mergeCell ref="B639:C639"/>
    <mergeCell ref="B640:C640"/>
    <mergeCell ref="B641:C641"/>
    <mergeCell ref="B630:C630"/>
    <mergeCell ref="B631:C631"/>
    <mergeCell ref="B632:C632"/>
    <mergeCell ref="B633:C633"/>
    <mergeCell ref="B634:C634"/>
    <mergeCell ref="B635:C635"/>
    <mergeCell ref="B625:C625"/>
    <mergeCell ref="B626:C626"/>
    <mergeCell ref="B627:C627"/>
    <mergeCell ref="B628:C628"/>
    <mergeCell ref="D628:E628"/>
    <mergeCell ref="B629:C629"/>
    <mergeCell ref="B654:C654"/>
    <mergeCell ref="B655:C655"/>
    <mergeCell ref="B656:C656"/>
    <mergeCell ref="B657:C657"/>
    <mergeCell ref="B658:C658"/>
    <mergeCell ref="B659:C659"/>
    <mergeCell ref="B648:C648"/>
    <mergeCell ref="B649:C649"/>
    <mergeCell ref="B650:C650"/>
    <mergeCell ref="B651:C651"/>
    <mergeCell ref="B652:C652"/>
    <mergeCell ref="B653:C653"/>
    <mergeCell ref="B642:C642"/>
    <mergeCell ref="B643:C643"/>
    <mergeCell ref="B644:C644"/>
    <mergeCell ref="B645:C645"/>
    <mergeCell ref="B646:C646"/>
    <mergeCell ref="B647:C647"/>
    <mergeCell ref="B672:C672"/>
    <mergeCell ref="B673:C673"/>
    <mergeCell ref="B674:C674"/>
    <mergeCell ref="D674:E674"/>
    <mergeCell ref="B675:C675"/>
    <mergeCell ref="B676:C676"/>
    <mergeCell ref="B666:C666"/>
    <mergeCell ref="B667:C667"/>
    <mergeCell ref="B668:C668"/>
    <mergeCell ref="B669:C669"/>
    <mergeCell ref="B670:C670"/>
    <mergeCell ref="B671:C671"/>
    <mergeCell ref="B660:C660"/>
    <mergeCell ref="B661:C661"/>
    <mergeCell ref="B662:C662"/>
    <mergeCell ref="B663:C663"/>
    <mergeCell ref="B664:C664"/>
    <mergeCell ref="B665:C665"/>
    <mergeCell ref="B687:C687"/>
    <mergeCell ref="B688:C688"/>
    <mergeCell ref="B689:C689"/>
    <mergeCell ref="B690:C690"/>
    <mergeCell ref="B691:C691"/>
    <mergeCell ref="B692:C692"/>
    <mergeCell ref="B682:C682"/>
    <mergeCell ref="B683:C683"/>
    <mergeCell ref="B684:C684"/>
    <mergeCell ref="B685:C685"/>
    <mergeCell ref="D685:E685"/>
    <mergeCell ref="B686:C686"/>
    <mergeCell ref="B677:C677"/>
    <mergeCell ref="B678:C678"/>
    <mergeCell ref="B679:C679"/>
    <mergeCell ref="D679:E679"/>
    <mergeCell ref="B680:C680"/>
    <mergeCell ref="B681:C681"/>
    <mergeCell ref="B704:C704"/>
    <mergeCell ref="B705:C705"/>
    <mergeCell ref="B706:C706"/>
    <mergeCell ref="B707:C707"/>
    <mergeCell ref="B708:C708"/>
    <mergeCell ref="B709:C709"/>
    <mergeCell ref="B699:C699"/>
    <mergeCell ref="B700:C700"/>
    <mergeCell ref="B701:C701"/>
    <mergeCell ref="B702:C702"/>
    <mergeCell ref="B703:C703"/>
    <mergeCell ref="D703:E703"/>
    <mergeCell ref="B693:C693"/>
    <mergeCell ref="B694:C694"/>
    <mergeCell ref="B695:C695"/>
    <mergeCell ref="B696:C696"/>
    <mergeCell ref="B697:C697"/>
    <mergeCell ref="B698:C698"/>
    <mergeCell ref="B722:C722"/>
    <mergeCell ref="B723:C723"/>
    <mergeCell ref="B724:C724"/>
    <mergeCell ref="D724:E724"/>
    <mergeCell ref="B725:C725"/>
    <mergeCell ref="B726:C726"/>
    <mergeCell ref="B716:C716"/>
    <mergeCell ref="B717:C717"/>
    <mergeCell ref="B718:C718"/>
    <mergeCell ref="B719:C719"/>
    <mergeCell ref="B720:C720"/>
    <mergeCell ref="B721:C721"/>
    <mergeCell ref="B710:C710"/>
    <mergeCell ref="B711:C711"/>
    <mergeCell ref="B712:C712"/>
    <mergeCell ref="B713:C713"/>
    <mergeCell ref="B714:C714"/>
    <mergeCell ref="B715:C715"/>
    <mergeCell ref="B739:C739"/>
    <mergeCell ref="B740:C740"/>
    <mergeCell ref="B741:C741"/>
    <mergeCell ref="B742:C742"/>
    <mergeCell ref="B743:C743"/>
    <mergeCell ref="B744:C744"/>
    <mergeCell ref="B733:C733"/>
    <mergeCell ref="B734:C734"/>
    <mergeCell ref="B735:C735"/>
    <mergeCell ref="B736:C736"/>
    <mergeCell ref="B737:C737"/>
    <mergeCell ref="B738:C738"/>
    <mergeCell ref="B727:C727"/>
    <mergeCell ref="B728:C728"/>
    <mergeCell ref="B729:C729"/>
    <mergeCell ref="B730:C730"/>
    <mergeCell ref="B731:C731"/>
    <mergeCell ref="B732:C732"/>
    <mergeCell ref="B756:C756"/>
    <mergeCell ref="B757:C757"/>
    <mergeCell ref="B758:C758"/>
    <mergeCell ref="B759:C759"/>
    <mergeCell ref="B760:C760"/>
    <mergeCell ref="B761:C761"/>
    <mergeCell ref="B750:C750"/>
    <mergeCell ref="B751:C751"/>
    <mergeCell ref="B752:C752"/>
    <mergeCell ref="B753:C753"/>
    <mergeCell ref="B754:C754"/>
    <mergeCell ref="B755:C755"/>
    <mergeCell ref="B745:C745"/>
    <mergeCell ref="D745:E745"/>
    <mergeCell ref="B746:C746"/>
    <mergeCell ref="B747:C747"/>
    <mergeCell ref="B748:C748"/>
    <mergeCell ref="B749:C749"/>
    <mergeCell ref="B774:C774"/>
    <mergeCell ref="B775:C775"/>
    <mergeCell ref="B776:C776"/>
    <mergeCell ref="B777:C777"/>
    <mergeCell ref="B778:C778"/>
    <mergeCell ref="B779:C779"/>
    <mergeCell ref="B768:C768"/>
    <mergeCell ref="B769:C769"/>
    <mergeCell ref="B770:C770"/>
    <mergeCell ref="B771:C771"/>
    <mergeCell ref="B772:C772"/>
    <mergeCell ref="B773:C773"/>
    <mergeCell ref="B762:C762"/>
    <mergeCell ref="B763:C763"/>
    <mergeCell ref="B764:C764"/>
    <mergeCell ref="B765:C765"/>
    <mergeCell ref="B766:C766"/>
    <mergeCell ref="B767:C767"/>
    <mergeCell ref="B791:C791"/>
    <mergeCell ref="B792:C792"/>
    <mergeCell ref="B793:C793"/>
    <mergeCell ref="B794:C794"/>
    <mergeCell ref="B795:C795"/>
    <mergeCell ref="B796:C796"/>
    <mergeCell ref="B786:C786"/>
    <mergeCell ref="B787:C787"/>
    <mergeCell ref="B788:C788"/>
    <mergeCell ref="D788:E788"/>
    <mergeCell ref="B789:C789"/>
    <mergeCell ref="B790:C790"/>
    <mergeCell ref="B780:C780"/>
    <mergeCell ref="B781:C781"/>
    <mergeCell ref="B782:C782"/>
    <mergeCell ref="B783:C783"/>
    <mergeCell ref="B784:C784"/>
    <mergeCell ref="B785:C785"/>
    <mergeCell ref="B809:C809"/>
    <mergeCell ref="B810:C810"/>
    <mergeCell ref="B811:C811"/>
    <mergeCell ref="B812:C812"/>
    <mergeCell ref="D812:E812"/>
    <mergeCell ref="B813:C813"/>
    <mergeCell ref="B803:C803"/>
    <mergeCell ref="B804:C804"/>
    <mergeCell ref="B805:C805"/>
    <mergeCell ref="B806:C806"/>
    <mergeCell ref="B807:C807"/>
    <mergeCell ref="B808:C808"/>
    <mergeCell ref="B797:C797"/>
    <mergeCell ref="B798:C798"/>
    <mergeCell ref="B799:C799"/>
    <mergeCell ref="B800:C800"/>
    <mergeCell ref="B801:C801"/>
    <mergeCell ref="B802:C802"/>
    <mergeCell ref="B825:C825"/>
    <mergeCell ref="B826:C826"/>
    <mergeCell ref="B827:C827"/>
    <mergeCell ref="B828:C828"/>
    <mergeCell ref="B829:C829"/>
    <mergeCell ref="B830:C830"/>
    <mergeCell ref="B820:C820"/>
    <mergeCell ref="B821:C821"/>
    <mergeCell ref="B822:C822"/>
    <mergeCell ref="B823:C823"/>
    <mergeCell ref="B824:C824"/>
    <mergeCell ref="D824:E824"/>
    <mergeCell ref="B814:C814"/>
    <mergeCell ref="B815:C815"/>
    <mergeCell ref="B816:C816"/>
    <mergeCell ref="B817:C817"/>
    <mergeCell ref="B818:C818"/>
    <mergeCell ref="B819:C819"/>
    <mergeCell ref="B843:C843"/>
    <mergeCell ref="B844:C844"/>
    <mergeCell ref="B845:C845"/>
    <mergeCell ref="B846:C846"/>
    <mergeCell ref="B847:C847"/>
    <mergeCell ref="B848:C848"/>
    <mergeCell ref="B837:C837"/>
    <mergeCell ref="B838:C838"/>
    <mergeCell ref="B839:C839"/>
    <mergeCell ref="B840:C840"/>
    <mergeCell ref="B841:C841"/>
    <mergeCell ref="B842:C842"/>
    <mergeCell ref="B831:C831"/>
    <mergeCell ref="B832:C832"/>
    <mergeCell ref="B833:C833"/>
    <mergeCell ref="B834:C834"/>
    <mergeCell ref="B835:C835"/>
    <mergeCell ref="B836:C836"/>
    <mergeCell ref="B861:C861"/>
    <mergeCell ref="B862:C862"/>
    <mergeCell ref="B863:C863"/>
    <mergeCell ref="B864:C864"/>
    <mergeCell ref="B865:C865"/>
    <mergeCell ref="B866:C866"/>
    <mergeCell ref="B855:C855"/>
    <mergeCell ref="B856:C856"/>
    <mergeCell ref="B857:C857"/>
    <mergeCell ref="B858:C858"/>
    <mergeCell ref="B859:C859"/>
    <mergeCell ref="B860:C860"/>
    <mergeCell ref="D848:E848"/>
    <mergeCell ref="B850:C850"/>
    <mergeCell ref="B851:C851"/>
    <mergeCell ref="B852:C852"/>
    <mergeCell ref="B853:C853"/>
    <mergeCell ref="B854:C854"/>
    <mergeCell ref="B878:C878"/>
    <mergeCell ref="B879:C879"/>
    <mergeCell ref="B880:C880"/>
    <mergeCell ref="B881:C881"/>
    <mergeCell ref="B882:C882"/>
    <mergeCell ref="D882:E882"/>
    <mergeCell ref="B873:C873"/>
    <mergeCell ref="B874:C874"/>
    <mergeCell ref="D874:E874"/>
    <mergeCell ref="B875:C875"/>
    <mergeCell ref="B876:C876"/>
    <mergeCell ref="B877:C877"/>
    <mergeCell ref="B867:C867"/>
    <mergeCell ref="B868:C868"/>
    <mergeCell ref="B869:C869"/>
    <mergeCell ref="B870:C870"/>
    <mergeCell ref="B871:C871"/>
    <mergeCell ref="B872:C872"/>
    <mergeCell ref="B895:C895"/>
    <mergeCell ref="B896:C896"/>
    <mergeCell ref="B897:C897"/>
    <mergeCell ref="D897:E897"/>
    <mergeCell ref="B898:C898"/>
    <mergeCell ref="B899:C899"/>
    <mergeCell ref="B889:C889"/>
    <mergeCell ref="B890:C890"/>
    <mergeCell ref="B891:C891"/>
    <mergeCell ref="B892:C892"/>
    <mergeCell ref="B893:C893"/>
    <mergeCell ref="B894:C894"/>
    <mergeCell ref="B883:C883"/>
    <mergeCell ref="B884:C884"/>
    <mergeCell ref="B885:C885"/>
    <mergeCell ref="B886:C886"/>
    <mergeCell ref="B887:C887"/>
    <mergeCell ref="B888:C888"/>
    <mergeCell ref="B910:C910"/>
    <mergeCell ref="B911:C911"/>
    <mergeCell ref="B912:C912"/>
    <mergeCell ref="B913:C913"/>
    <mergeCell ref="B914:C914"/>
    <mergeCell ref="B915:C915"/>
    <mergeCell ref="B904:C904"/>
    <mergeCell ref="B905:C905"/>
    <mergeCell ref="B906:C906"/>
    <mergeCell ref="B907:C907"/>
    <mergeCell ref="B908:C908"/>
    <mergeCell ref="B909:C909"/>
    <mergeCell ref="B900:C900"/>
    <mergeCell ref="D900:E900"/>
    <mergeCell ref="B901:C901"/>
    <mergeCell ref="B902:C902"/>
    <mergeCell ref="D902:E902"/>
    <mergeCell ref="B903:C903"/>
    <mergeCell ref="B926:C926"/>
    <mergeCell ref="B927:C927"/>
    <mergeCell ref="B928:C928"/>
    <mergeCell ref="B929:C929"/>
    <mergeCell ref="B930:C930"/>
    <mergeCell ref="B931:C931"/>
    <mergeCell ref="B921:C921"/>
    <mergeCell ref="B922:C922"/>
    <mergeCell ref="D922:E922"/>
    <mergeCell ref="B923:C923"/>
    <mergeCell ref="B924:C924"/>
    <mergeCell ref="B925:C925"/>
    <mergeCell ref="B916:C916"/>
    <mergeCell ref="B917:C917"/>
    <mergeCell ref="B918:C918"/>
    <mergeCell ref="B919:C919"/>
    <mergeCell ref="B920:C920"/>
    <mergeCell ref="D920:E920"/>
    <mergeCell ref="B950:C950"/>
    <mergeCell ref="B951:C951"/>
    <mergeCell ref="B952:C952"/>
    <mergeCell ref="B953:C953"/>
    <mergeCell ref="B942:C942"/>
    <mergeCell ref="B943:C943"/>
    <mergeCell ref="B944:C944"/>
    <mergeCell ref="B945:C945"/>
    <mergeCell ref="B946:C946"/>
    <mergeCell ref="B947:C947"/>
    <mergeCell ref="B938:C938"/>
    <mergeCell ref="D938:E938"/>
    <mergeCell ref="B939:C939"/>
    <mergeCell ref="B940:C940"/>
    <mergeCell ref="B941:C941"/>
    <mergeCell ref="D941:E941"/>
    <mergeCell ref="B932:C932"/>
    <mergeCell ref="B933:C933"/>
    <mergeCell ref="B934:C934"/>
    <mergeCell ref="B935:C935"/>
    <mergeCell ref="B936:C936"/>
    <mergeCell ref="B937:C937"/>
    <mergeCell ref="E4:I4"/>
    <mergeCell ref="B973:C973"/>
    <mergeCell ref="D973:E973"/>
    <mergeCell ref="B974:C974"/>
    <mergeCell ref="D975:D976"/>
    <mergeCell ref="B978:I978"/>
    <mergeCell ref="D968:E968"/>
    <mergeCell ref="B969:C969"/>
    <mergeCell ref="B970:C970"/>
    <mergeCell ref="D970:E970"/>
    <mergeCell ref="B971:C971"/>
    <mergeCell ref="B972:C972"/>
    <mergeCell ref="B963:C963"/>
    <mergeCell ref="B964:C964"/>
    <mergeCell ref="B965:C965"/>
    <mergeCell ref="B966:C966"/>
    <mergeCell ref="B967:C967"/>
    <mergeCell ref="B968:C968"/>
    <mergeCell ref="B958:C958"/>
    <mergeCell ref="B959:C959"/>
    <mergeCell ref="B960:C960"/>
    <mergeCell ref="D960:E960"/>
    <mergeCell ref="B961:C961"/>
    <mergeCell ref="B962:C962"/>
    <mergeCell ref="B954:C954"/>
    <mergeCell ref="D954:E954"/>
    <mergeCell ref="B955:C955"/>
    <mergeCell ref="B956:C956"/>
    <mergeCell ref="D956:E956"/>
    <mergeCell ref="B957:C957"/>
    <mergeCell ref="B948:C948"/>
    <mergeCell ref="B949:C949"/>
  </mergeCells>
  <pageMargins left="0" right="0" top="0" bottom="0" header="0" footer="0"/>
  <pageSetup paperSize="9" scale="58" orientation="portrait" r:id="rId1"/>
  <headerFooter>
    <oddFooter>Sayfa &amp;P</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DETAY </vt:lpstr>
      <vt:lpstr>'DETAY '!Yazdırma_Alanı</vt:lpstr>
      <vt:lpstr>'DETAY '!Yazdırma_Başlıkları</vt:lpstr>
    </vt:vector>
  </TitlesOfParts>
  <Company>MoTuN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Ufuk AYDENİZ</dc:creator>
  <cp:lastModifiedBy>Ufuk AYDENİZ</cp:lastModifiedBy>
  <cp:lastPrinted>2014-12-17T08:31:18Z</cp:lastPrinted>
  <dcterms:created xsi:type="dcterms:W3CDTF">2014-11-26T09:19:50Z</dcterms:created>
  <dcterms:modified xsi:type="dcterms:W3CDTF">2014-12-17T08:32:16Z</dcterms:modified>
</cp:coreProperties>
</file>