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345" windowWidth="14805" windowHeight="4770" tabRatio="903" activeTab="1"/>
  </bookViews>
  <sheets>
    <sheet name="EK 4A EKLENENLER" sheetId="14" r:id="rId1"/>
    <sheet name="EK 4A DÜZENLENENLER" sheetId="2" r:id="rId2"/>
    <sheet name="EK4-A AKTİFLENENLER" sheetId="9" r:id="rId3"/>
    <sheet name="EK4-A PASİFLENENLER" sheetId="15" r:id="rId4"/>
    <sheet name="EK4-A ÇIKARILANLAR" sheetId="16" r:id="rId5"/>
    <sheet name="EK4A BANT HESABINA DAHİL EDİLEN" sheetId="5" r:id="rId6"/>
    <sheet name="EK4A BANT HESABINDAN ÇIKARILAN" sheetId="12" r:id="rId7"/>
  </sheets>
  <externalReferences>
    <externalReference r:id="rId8"/>
  </externalReferences>
  <definedNames>
    <definedName name="_xlnm._FilterDatabase" localSheetId="1" hidden="1">'EK 4A DÜZENLENENLER'!$A$4:$S$4</definedName>
    <definedName name="_xlnm._FilterDatabase" localSheetId="0" hidden="1">'EK 4A EKLENENLER'!$A$4:$GT$4</definedName>
    <definedName name="_xlnm._FilterDatabase" localSheetId="2" hidden="1">'EK4-A AKTİFLENENLER'!$4:$4</definedName>
    <definedName name="_xlnm._FilterDatabase" localSheetId="5" hidden="1">'EK4A BANT HESABINA DAHİL EDİLEN'!$A$4:$S$4</definedName>
    <definedName name="_xlnm._FilterDatabase" localSheetId="6" hidden="1">'EK4A BANT HESABINDAN ÇIKARILAN'!$A$4:$S$4</definedName>
    <definedName name="_xlnm._FilterDatabase" localSheetId="4" hidden="1">'EK4-A ÇIKARILANLAR'!$A$4:$S$4</definedName>
    <definedName name="_xlnm._FilterDatabase" localSheetId="3" hidden="1">'EK4-A PASİFLENENLER'!$A$4:$IK$4</definedName>
  </definedNames>
  <calcPr calcId="145621"/>
</workbook>
</file>

<file path=xl/calcChain.xml><?xml version="1.0" encoding="utf-8"?>
<calcChain xmlns="http://schemas.openxmlformats.org/spreadsheetml/2006/main">
  <c r="I21" i="2" l="1"/>
</calcChain>
</file>

<file path=xl/sharedStrings.xml><?xml version="1.0" encoding="utf-8"?>
<sst xmlns="http://schemas.openxmlformats.org/spreadsheetml/2006/main" count="705" uniqueCount="296">
  <si>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</si>
  <si>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</si>
  <si>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</si>
  <si>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</si>
  <si>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</si>
  <si>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</si>
  <si>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</si>
  <si>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Listeye giriş tarihi</t>
  </si>
  <si>
    <t>Orijinal/Jenerik/Yirmi yıllık</t>
  </si>
  <si>
    <t>Depocuya Satış  Fiyatı
10,22 TL ve üzeri ise</t>
  </si>
  <si>
    <t>Depocuya Satış  Fiyatı 
6,79 TL(dahil) ile 10,21 TL(dahil) arasında ise</t>
  </si>
  <si>
    <t>Depocuya Satış  Fiyatı 
3,56 TL (dahil) ile 6,78 TL(dahil)' arasında ise</t>
  </si>
  <si>
    <t>Depocuya Satış Fiyatı 
3,55 TL ve altında ise</t>
  </si>
  <si>
    <t>Özel İskonto</t>
  </si>
  <si>
    <t>Referans Fiyata Göre Azaltma</t>
  </si>
  <si>
    <t>Eczacı indirim Oranı (Tebliğin 6.4.1. maddesine göre)</t>
  </si>
  <si>
    <t>Eşdeğer bant hesabı için PP takibinin başlatıldığı tarih</t>
  </si>
  <si>
    <t>Eşdeğer Grubun Band Hesabından Çıkarılma Tarihi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</si>
  <si>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</si>
  <si>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</si>
  <si>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</si>
  <si>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</si>
  <si>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</si>
  <si>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</si>
  <si>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</si>
  <si>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</si>
  <si>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</si>
  <si>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</si>
  <si>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M</t>
  </si>
  <si>
    <t>I</t>
  </si>
  <si>
    <t>N</t>
  </si>
  <si>
    <t>G</t>
  </si>
  <si>
    <t>O</t>
  </si>
  <si>
    <t>P</t>
  </si>
  <si>
    <t>T</t>
  </si>
  <si>
    <t>EK-1</t>
  </si>
  <si>
    <t>EK-2</t>
  </si>
  <si>
    <t>BEDELİ ÖDENECEK İLAÇLAR LİSTESİNDE (EK-4/A) DÜZENLENEN İLAÇLAR</t>
  </si>
  <si>
    <t>K</t>
  </si>
  <si>
    <t>L</t>
  </si>
  <si>
    <t>EK-4</t>
  </si>
  <si>
    <t>BEDELİ ÖDENECEK İLAÇLAR LİSTESİNDE (EK-4/A) BANT HESABINA DAHİL EDİLEN İLAÇLAR</t>
  </si>
  <si>
    <t>S</t>
  </si>
  <si>
    <t>EK-3</t>
  </si>
  <si>
    <t>BEDELİ ÖDENECEK İLAÇLAR LİSTESİNDE (EK-4/A) AKTİFLENEN İLAÇLAR</t>
  </si>
  <si>
    <t>BEDELİ ÖDENECEK İLAÇLAR LİSTESİNDE (EK-4/A) BANT HESABINDAN ÇIKARILAN İLAÇLAR</t>
  </si>
  <si>
    <t>EK-5</t>
  </si>
  <si>
    <t>BEDELİ ÖDENECEK İLAÇLAR LİSTESİNE (EK-4/A) EKLENEN İLAÇLAR</t>
  </si>
  <si>
    <t>A13889</t>
  </si>
  <si>
    <t>MADEPZOL 10 MG 28 TB</t>
  </si>
  <si>
    <t>E537A</t>
  </si>
  <si>
    <t>JENERİK</t>
  </si>
  <si>
    <t>0-3%</t>
  </si>
  <si>
    <t>A13890</t>
  </si>
  <si>
    <t>MADEPZOL 5 MG 28 TB</t>
  </si>
  <si>
    <t>E537D</t>
  </si>
  <si>
    <t>A13836</t>
  </si>
  <si>
    <t>SEFKLAV 1000/125 MG 20 EFF TB</t>
  </si>
  <si>
    <t>YİRMİ YIL</t>
  </si>
  <si>
    <t>A14111</t>
  </si>
  <si>
    <t>LIEVO 500 MG/100 ML IV PERFUZYONLUK COZELTI ICEREN FLK</t>
  </si>
  <si>
    <t>E257B</t>
  </si>
  <si>
    <t>A14081</t>
  </si>
  <si>
    <t xml:space="preserve">ENTERAL </t>
  </si>
  <si>
    <t>GLUCERNA SELECT VANILYA AROMALI 500 ML (SELECT VANILYA AROMALI 500 ML)</t>
  </si>
  <si>
    <t>A14115</t>
  </si>
  <si>
    <t>PISAN 750 MG 14 FTB</t>
  </si>
  <si>
    <t>E257C</t>
  </si>
  <si>
    <t>A14112</t>
  </si>
  <si>
    <t>MEXIA 20 MG 28 FTB</t>
  </si>
  <si>
    <t>E364C</t>
  </si>
  <si>
    <t>A14118</t>
  </si>
  <si>
    <t>TIYOZID 4 MG 20 TB</t>
  </si>
  <si>
    <t>E111B</t>
  </si>
  <si>
    <t>A14119</t>
  </si>
  <si>
    <t>TIYOZID 8 MG 10 TB</t>
  </si>
  <si>
    <t>E111D</t>
  </si>
  <si>
    <t>A14086</t>
  </si>
  <si>
    <t>VELMETIA 50/1000 MG 56 FTB</t>
  </si>
  <si>
    <t>E638C</t>
  </si>
  <si>
    <t>ORİJİNAL</t>
  </si>
  <si>
    <t>A14087</t>
  </si>
  <si>
    <t>VELMETIA 50/500 MG 56 FTB</t>
  </si>
  <si>
    <t>E638A</t>
  </si>
  <si>
    <t>A14088</t>
  </si>
  <si>
    <t>VELMETIA 50/850 MG 56 FTB</t>
  </si>
  <si>
    <t>E638B</t>
  </si>
  <si>
    <t>E348B</t>
  </si>
  <si>
    <t>A13892</t>
  </si>
  <si>
    <t>E244B</t>
  </si>
  <si>
    <t>A10934</t>
  </si>
  <si>
    <t>E433A</t>
  </si>
  <si>
    <t>A10933</t>
  </si>
  <si>
    <t>E433B</t>
  </si>
  <si>
    <t>A10919</t>
  </si>
  <si>
    <t>A10920</t>
  </si>
  <si>
    <t>A10921</t>
  </si>
  <si>
    <t>A13425</t>
  </si>
  <si>
    <t>FORPACK 12/400 MCG DISCAIR INHALASYON ICIN TOZ (60 DOZ) (AIRPACK 12 MCG-400 MCG INHALASYON ICIN TOZ ICEREN 60 BILISTER)</t>
  </si>
  <si>
    <t>E492E</t>
  </si>
  <si>
    <t>TR-002C</t>
  </si>
  <si>
    <t>A13777</t>
  </si>
  <si>
    <t>TELMITEK 80 MG 28 TB</t>
  </si>
  <si>
    <t>E244A</t>
  </si>
  <si>
    <t>A13556</t>
  </si>
  <si>
    <t>LACOMBI 30/10 MG 28 KAP</t>
  </si>
  <si>
    <t>CASOMID 50 MG 28 FTB</t>
  </si>
  <si>
    <t>A12627</t>
  </si>
  <si>
    <t xml:space="preserve">CYPLOS SANOHALER 50/500 MCG INH ICIN TOZ 60 DOZ </t>
  </si>
  <si>
    <t>E597C</t>
  </si>
  <si>
    <t>TR-002I</t>
  </si>
  <si>
    <t>A14083</t>
  </si>
  <si>
    <t>SMOF KABIVEN PERIPHERAL INFUZYONLUK EMULSIYON 1904 ML</t>
  </si>
  <si>
    <t>PRESVAL 160 MG 28 FTB (TAMGARD 160 MG 28 FTB)</t>
  </si>
  <si>
    <t>PRESVAL 80 MG 28 FTB (TAMGARD 80 MG 28 FTB)</t>
  </si>
  <si>
    <t>PRESVAL PLUS 160 MG/12,5 MG 28 FTB (CO-TAMGARD 160/12,5 MG 28 FTB)</t>
  </si>
  <si>
    <t>PRESVAL PLUS 160 MG/25 MG 28 FTB  (CO-TAMGARD 160/25 MG 28 FTB)</t>
  </si>
  <si>
    <t>PRESVAL PLUS 80 MG/12,5 MG 28 FTB (CO-TAMGARD 80/12,5 MG 28 FTB)</t>
  </si>
  <si>
    <r>
      <t>TELMITEK 40 MG 28 TB</t>
    </r>
    <r>
      <rPr>
        <b/>
        <sz val="12"/>
        <color indexed="10"/>
        <rFont val="Times New Roman"/>
        <family val="1"/>
        <charset val="162"/>
      </rPr>
      <t/>
    </r>
  </si>
  <si>
    <t>A13424</t>
  </si>
  <si>
    <t>E492C</t>
  </si>
  <si>
    <t>TR-002B</t>
  </si>
  <si>
    <t>FORPACK 12/200 MCG DISCAIR INHALASYON ICIN TOZ (60 DOZ) (AIRPACK 12 MCG-200 MCG INHALASYON ICIN TOZ ICEREN 60 BILISTER)</t>
  </si>
  <si>
    <t>A13961</t>
  </si>
  <si>
    <t>AIRPACK 12 MCG-200 MCG INHALASYON ICIN TOZ ICEREN 60 KAPSUL</t>
  </si>
  <si>
    <t>E492A</t>
  </si>
  <si>
    <t/>
  </si>
  <si>
    <t>A13981</t>
  </si>
  <si>
    <t>KLAVON ES 600/42,9 MG ORAL SUSPANSIYON ICIN KURU TOZ 100 ML</t>
  </si>
  <si>
    <t>E004H</t>
  </si>
  <si>
    <t>BEDELİ ÖDENECEK İLAÇLAR LİSTESİNDE (EK-4/A) PASİFLENEN İLAÇLAR</t>
  </si>
  <si>
    <t>EK-6</t>
  </si>
  <si>
    <t>A12898</t>
  </si>
  <si>
    <t>PEDIASURE FIBER VANILYA 220 ML SOL</t>
  </si>
  <si>
    <t>E243D</t>
  </si>
  <si>
    <t>EK-7</t>
  </si>
  <si>
    <t>BEDELİ ÖDENECEK İLAÇLAR LİSTESİNDEN (EK-4/A) ÇIKARILAN İLAÇLAR</t>
  </si>
  <si>
    <t>A13413</t>
  </si>
  <si>
    <t>LODAVIN 100 MG 30 CIGNENEBILIR/ÇÖZÜNEBİLİR TB</t>
  </si>
  <si>
    <t>E530E</t>
  </si>
  <si>
    <t>A13414</t>
  </si>
  <si>
    <t>LODAVIN 200 MG 30 CIGNENEBILIR/ÇÖZÜNEBİLİR TB</t>
  </si>
  <si>
    <t>E530A</t>
  </si>
  <si>
    <t>A13415</t>
  </si>
  <si>
    <t>LODAVIN 25 MG 30 CIGNENEBILIR/ÇÖZÜNEBİLİR TB</t>
  </si>
  <si>
    <t>E530B</t>
  </si>
  <si>
    <t>A13416</t>
  </si>
  <si>
    <t>LODAVIN 5 MG 30 CIGNENEBILIR/ÇÖZÜNEBİLİR TB</t>
  </si>
  <si>
    <t>E530C</t>
  </si>
  <si>
    <t>A13417</t>
  </si>
  <si>
    <t>LODAVIN 50 MG 30 CIGNENEBILIR/ÇÖZÜNEBİLİR TB</t>
  </si>
  <si>
    <t>E530D</t>
  </si>
  <si>
    <t>A13418</t>
  </si>
  <si>
    <t>ODYPARX XR 500 MG 50 FTB</t>
  </si>
  <si>
    <t>E372B</t>
  </si>
  <si>
    <t>A14128</t>
  </si>
  <si>
    <t>A13445</t>
  </si>
  <si>
    <t>LOURES 5 MG 28 FTB</t>
  </si>
  <si>
    <t>E349D</t>
  </si>
  <si>
    <t>A13991</t>
  </si>
  <si>
    <t>MELANDA 20 MG 28 FILM TABLET</t>
  </si>
  <si>
    <t>A13785</t>
  </si>
  <si>
    <t>BUCEF 90 MG 20 SASE</t>
  </si>
  <si>
    <t>A13786</t>
  </si>
  <si>
    <t>BUCEF PLUS 180/62,5 MG 20 TOZ ICEREN SASE</t>
  </si>
  <si>
    <t>A13787</t>
  </si>
  <si>
    <t>BUCEF PLUS 90/62,5 MG 20 TOZ ICEREN SASE</t>
  </si>
  <si>
    <t>A13788</t>
  </si>
  <si>
    <t>CARBOPLATIN-KOCAK 1000 MG/100 ML IV INF ICIN COZ ICEREN FLK</t>
  </si>
  <si>
    <t>E253E</t>
  </si>
  <si>
    <t>A13789</t>
  </si>
  <si>
    <t>CARBOPLATIN-KOCAK 600 MG/60 ML IV INF ICIN COZ ICEREN FLK</t>
  </si>
  <si>
    <t>E253D</t>
  </si>
  <si>
    <t>A13790</t>
  </si>
  <si>
    <t>CLOTINAB 10 MG/5 ML IV ENJ ICIN COZ ICEREN 1 FLK</t>
  </si>
  <si>
    <t>A13791</t>
  </si>
  <si>
    <t>CROMTOL 10 MG 84 TB</t>
  </si>
  <si>
    <t>E450B</t>
  </si>
  <si>
    <t>A13792</t>
  </si>
  <si>
    <t>DELIX PLUS 2,5 MG 90 TB</t>
  </si>
  <si>
    <t>E365A</t>
  </si>
  <si>
    <t>A13793</t>
  </si>
  <si>
    <t>DELIX PLUS 5 MG 90 TB</t>
  </si>
  <si>
    <t>E365B</t>
  </si>
  <si>
    <t>A13795</t>
  </si>
  <si>
    <t>EBICOMB 10/10 MG 100 EFF TB</t>
  </si>
  <si>
    <t>A13796</t>
  </si>
  <si>
    <t>EBICOMB 10/20 MG 100 EFF TB</t>
  </si>
  <si>
    <t>A13797</t>
  </si>
  <si>
    <t>EBICOMB 5/10 MG 100 EFF TB</t>
  </si>
  <si>
    <t>A13798</t>
  </si>
  <si>
    <t>EBICOMB 5/20 MG 100 EFF TB</t>
  </si>
  <si>
    <t>A13799</t>
  </si>
  <si>
    <t>EBICOMB 5/5 MG 10 EFF TB</t>
  </si>
  <si>
    <t>A13801</t>
  </si>
  <si>
    <t>EPLEDAY 25 MG 30 FTB</t>
  </si>
  <si>
    <t>A13802</t>
  </si>
  <si>
    <t>EPORON 10000 IU/1,0 ML KULLANIMA HAZIR 6 ENJ</t>
  </si>
  <si>
    <t>E588C</t>
  </si>
  <si>
    <t>A13803</t>
  </si>
  <si>
    <t>FIXDOL 100 MG 30 EFF TB</t>
  </si>
  <si>
    <t>E293D</t>
  </si>
  <si>
    <t>A13804</t>
  </si>
  <si>
    <t>FIXREM 15 MG 10 TB</t>
  </si>
  <si>
    <t>A13805</t>
  </si>
  <si>
    <t>FIXREM 5 MG 10 FTB</t>
  </si>
  <si>
    <t>A13806</t>
  </si>
  <si>
    <t>FORBUDAY 4,5+160 MCG INH ICIN TOZ ICEREN (60+60) KAPSUL</t>
  </si>
  <si>
    <t>A13807</t>
  </si>
  <si>
    <t>FORBUDAY 4,5+80 MCG INH ICIN TOZ ICEREN (60+60) KAPSUL</t>
  </si>
  <si>
    <t>A13808</t>
  </si>
  <si>
    <t>FORBUDAY 9+320 MCG INH ICIN TOZ ICEREN (60+60) KAPSUL</t>
  </si>
  <si>
    <t>E463B</t>
  </si>
  <si>
    <t>E463C</t>
  </si>
  <si>
    <t>E463F</t>
  </si>
  <si>
    <t>A13809</t>
  </si>
  <si>
    <t>GEMFUL 2000 MG IV INF SOL ICIN LIYOFILIZE TOZ 1 FLK</t>
  </si>
  <si>
    <t>A13810</t>
  </si>
  <si>
    <t>GLINEXT 1000 MG 112 MR FTB</t>
  </si>
  <si>
    <t>A13811</t>
  </si>
  <si>
    <t>GLINEXT 500 MG 112 MR FTB</t>
  </si>
  <si>
    <t>A13812</t>
  </si>
  <si>
    <t>GLIPIOM 15/1000 MG 30 EFF TB</t>
  </si>
  <si>
    <t>A13813</t>
  </si>
  <si>
    <t>GLIPIOM 30/1000 MG 30 EFF TB</t>
  </si>
  <si>
    <t>E040C</t>
  </si>
  <si>
    <t>E040B</t>
  </si>
  <si>
    <t>A13814</t>
  </si>
  <si>
    <t>ISENTRESS 400 MG 60 FTB</t>
  </si>
  <si>
    <t>A13816</t>
  </si>
  <si>
    <t>LEBUSAL 50 MCG INH ICIN OLCULU DOZLU AEROSOL</t>
  </si>
  <si>
    <t>A13818</t>
  </si>
  <si>
    <t>LYRICA 150 MG 168 KAP</t>
  </si>
  <si>
    <t>E575C</t>
  </si>
  <si>
    <t>A13819</t>
  </si>
  <si>
    <t>LYRICA 300 MG 168 KAP</t>
  </si>
  <si>
    <t>E575D</t>
  </si>
  <si>
    <t>A13820</t>
  </si>
  <si>
    <t>MOLREM 15 MG 30 EFF TB</t>
  </si>
  <si>
    <t>A13821</t>
  </si>
  <si>
    <t>MOLREM 30 MG 30 EFF TB</t>
  </si>
  <si>
    <t>A13822</t>
  </si>
  <si>
    <t>MOLREM 45 MG 30 EFF TB</t>
  </si>
  <si>
    <t>E351D</t>
  </si>
  <si>
    <t>E351A</t>
  </si>
  <si>
    <t>E351C</t>
  </si>
  <si>
    <t>A13823</t>
  </si>
  <si>
    <t>MULTI-B 250/250/1 MG 50 EFF TB</t>
  </si>
  <si>
    <t>E236A</t>
  </si>
  <si>
    <t>A13824</t>
  </si>
  <si>
    <t>NANOGAM 10 G/200 ML IV INF ICIN COZ ICEREN FLK</t>
  </si>
  <si>
    <t>A13825</t>
  </si>
  <si>
    <t>NANOGAM 2,5 G/50 ML IV INF ICIN COZ ICEREN FLK</t>
  </si>
  <si>
    <t>A13826</t>
  </si>
  <si>
    <t>NANOGAM 5 G/100 ML IV INF ICIN COZ ICEREN FLK</t>
  </si>
  <si>
    <t>A13827</t>
  </si>
  <si>
    <t>NEORIS 4 MG 30 EFF TB</t>
  </si>
  <si>
    <t>A13828</t>
  </si>
  <si>
    <t>NEORIS 6 MG 30 EFF TB</t>
  </si>
  <si>
    <t>E361E</t>
  </si>
  <si>
    <t>E361G</t>
  </si>
  <si>
    <t>A13829</t>
  </si>
  <si>
    <t>NERUDA 250 MG/5 ML ORAL COZ</t>
  </si>
  <si>
    <t>A13832</t>
  </si>
  <si>
    <t>NORAFIT 75 MG 56 EFF TB</t>
  </si>
  <si>
    <t>E575B</t>
  </si>
  <si>
    <t>A13833</t>
  </si>
  <si>
    <t>OXALIPLATIN HOSPIRA 200 MG/40ML  IV INF ICIN KONS COZ ICEREN 1 FLK</t>
  </si>
  <si>
    <t>E421C</t>
  </si>
  <si>
    <t>A13835</t>
  </si>
  <si>
    <t>PRADAXA 150 MG 60 SERT KAP</t>
  </si>
  <si>
    <t>A13837</t>
  </si>
  <si>
    <t>SEFKLAV 250/62,5 MG 20 EFF TB</t>
  </si>
  <si>
    <t>A13838</t>
  </si>
  <si>
    <t>SOLYSIN 10 MG 90 FTB</t>
  </si>
  <si>
    <t>E564B</t>
  </si>
  <si>
    <t>A13839</t>
  </si>
  <si>
    <t>SOLYSIN 5 MG 90 FTB</t>
  </si>
  <si>
    <t>E564A</t>
  </si>
  <si>
    <t>A13840</t>
  </si>
  <si>
    <t>SYMRA 150 MG 168 KAP</t>
  </si>
  <si>
    <t>A13841</t>
  </si>
  <si>
    <t>SYMRA 300 MG 168 KAP</t>
  </si>
  <si>
    <t>A13842</t>
  </si>
  <si>
    <t>TENOVIRAL 245 MG 90 FTB</t>
  </si>
  <si>
    <t>E594A</t>
  </si>
  <si>
    <t>A13843</t>
  </si>
  <si>
    <t>TIOGYN 300 MG 1 VAJINAL OVUL</t>
  </si>
  <si>
    <t>A13845</t>
  </si>
  <si>
    <t>WINCEF PLUS 180/62,5 MG 5 ML ORAL SUSP HAZ ICIN KURU TOZ 100 ML</t>
  </si>
  <si>
    <t>A13846</t>
  </si>
  <si>
    <t>WINCEF PLUS 90/62,5 MG 5 ML ORAL SUSP HAZ ICIN KURU TOZ 100 ML</t>
  </si>
  <si>
    <t>TR-002D</t>
  </si>
  <si>
    <t>TR-002E</t>
  </si>
  <si>
    <t>TR-002F</t>
  </si>
  <si>
    <t>KAN ÜRÜNÜ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</si>
</sst>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dd/mm/yyyy;@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b/>
      <sz val="12"/>
      <color indexed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0" fontId="3" fillId="0" borderId="0"/>
    <xf numFmtId="0" fontId="5" fillId="0" borderId="0"/>
    <xf numFmtId="0" fontId="8" fillId="0" borderId="0"/>
    <xf numFmtId="0" fontId="9" fillId="0" borderId="0"/>
    <xf numFmtId="0" fontId="10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3" fillId="0" borderId="0"/>
    <xf numFmtId="0" fontId="3" fillId="0" borderId="0"/>
  </cellStyleXfs>
  <cellXfs count="8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3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7" fillId="0" borderId="1" xfId="1" quotePrefix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1" xfId="0" applyFont="1" applyBorder="1"/>
    <xf numFmtId="1" fontId="7" fillId="0" borderId="1" xfId="2" applyNumberFormat="1" applyFont="1" applyFill="1" applyBorder="1" applyAlignment="1">
      <alignment horizontal="center" vertical="center" wrapText="1"/>
    </xf>
    <xf numFmtId="1" fontId="7" fillId="0" borderId="1" xfId="2" quotePrefix="1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0" fontId="7" fillId="2" borderId="1" xfId="2" applyNumberFormat="1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14" fontId="7" fillId="3" borderId="1" xfId="2" applyNumberFormat="1" applyFont="1" applyFill="1" applyBorder="1" applyAlignment="1">
      <alignment horizontal="center" vertical="center" wrapText="1"/>
    </xf>
    <xf numFmtId="0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0" fontId="7" fillId="0" borderId="1" xfId="2" applyNumberFormat="1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24" applyNumberFormat="1" applyFont="1" applyFill="1" applyBorder="1" applyAlignment="1">
      <alignment horizontal="center" vertical="center" wrapText="1"/>
    </xf>
    <xf numFmtId="1" fontId="7" fillId="0" borderId="1" xfId="24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0" fontId="7" fillId="0" borderId="1" xfId="2" quotePrefix="1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left" vertical="center" wrapText="1"/>
    </xf>
    <xf numFmtId="10" fontId="12" fillId="0" borderId="1" xfId="0" applyNumberFormat="1" applyFont="1" applyBorder="1" applyAlignment="1">
      <alignment horizontal="center" vertical="center"/>
    </xf>
    <xf numFmtId="1" fontId="7" fillId="0" borderId="1" xfId="7" applyNumberFormat="1" applyFont="1" applyFill="1" applyBorder="1" applyAlignment="1">
      <alignment horizontal="center" vertical="center" wrapText="1"/>
    </xf>
    <xf numFmtId="0" fontId="7" fillId="0" borderId="1" xfId="2" quotePrefix="1" applyNumberFormat="1" applyFont="1" applyFill="1" applyBorder="1" applyAlignment="1">
      <alignment horizontal="left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/>
    </xf>
    <xf numFmtId="0" fontId="12" fillId="0" borderId="0" xfId="0" applyFont="1"/>
    <xf numFmtId="0" fontId="7" fillId="0" borderId="1" xfId="2" quotePrefix="1" applyNumberFormat="1" applyFont="1" applyFill="1" applyBorder="1" applyAlignment="1">
      <alignment horizontal="center" vertical="center" wrapText="1"/>
    </xf>
    <xf numFmtId="1" fontId="7" fillId="3" borderId="1" xfId="2" quotePrefix="1" applyNumberFormat="1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10" fontId="2" fillId="0" borderId="1" xfId="4" applyNumberFormat="1" applyFont="1" applyFill="1" applyBorder="1" applyAlignment="1">
      <alignment horizontal="center" vertical="center" wrapText="1"/>
    </xf>
    <xf numFmtId="14" fontId="7" fillId="0" borderId="1" xfId="4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14" fontId="7" fillId="0" borderId="1" xfId="2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quotePrefix="1" applyNumberFormat="1" applyFont="1" applyFill="1" applyBorder="1" applyAlignment="1">
      <alignment horizontal="center" vertical="center" wrapText="1"/>
    </xf>
    <xf numFmtId="1" fontId="7" fillId="0" borderId="1" xfId="25" applyNumberFormat="1" applyFont="1" applyFill="1" applyBorder="1" applyAlignment="1">
      <alignment horizontal="center" vertical="center" wrapText="1"/>
    </xf>
    <xf numFmtId="0" fontId="7" fillId="0" borderId="1" xfId="26" quotePrefix="1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/>
    <xf numFmtId="0" fontId="7" fillId="2" borderId="1" xfId="2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4" fontId="7" fillId="0" borderId="1" xfId="1" quotePrefix="1" applyNumberFormat="1" applyFont="1" applyFill="1" applyBorder="1" applyAlignment="1">
      <alignment horizontal="center" vertical="center" wrapText="1"/>
    </xf>
    <xf numFmtId="10" fontId="7" fillId="0" borderId="1" xfId="1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7">
    <cellStyle name="Normal" xfId="0" builtinId="0"/>
    <cellStyle name="Normal 10" xfId="6"/>
    <cellStyle name="Normal 11 2" xfId="4"/>
    <cellStyle name="Normal 12" xfId="21"/>
    <cellStyle name="Normal 18" xfId="5"/>
    <cellStyle name="Normal 19" xfId="22"/>
    <cellStyle name="Normal 2" xfId="7"/>
    <cellStyle name="Normal 2 2" xfId="10"/>
    <cellStyle name="Normal 26" xfId="23"/>
    <cellStyle name="Normal 3" xfId="11"/>
    <cellStyle name="Normal 4" xfId="12"/>
    <cellStyle name="Normal 4 2" xfId="13"/>
    <cellStyle name="Normal 5" xfId="14"/>
    <cellStyle name="Normal 6" xfId="8"/>
    <cellStyle name="Normal 6 2" xfId="15"/>
    <cellStyle name="Normal 7" xfId="20"/>
    <cellStyle name="Normal 8" xfId="9"/>
    <cellStyle name="Normal 9" xfId="19"/>
    <cellStyle name="Normal_BUT-Ek-2D GNCL-Ayşenden-091205" xfId="26"/>
    <cellStyle name="Normal_BÜTÜN88-140805" xfId="25"/>
    <cellStyle name="Normal_Sayfa1" xfId="1"/>
    <cellStyle name="Normal_Sayfa1 2" xfId="2"/>
    <cellStyle name="Normal_Sayfa1 5" xfId="24"/>
    <cellStyle name="Normal_Sayfa2" xfId="3"/>
    <cellStyle name="Virgül 2" xfId="17"/>
    <cellStyle name="Virgül 3" xfId="16"/>
    <cellStyle name="Yüzde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2543040098\Komisyon\Users\eer2.SGK\Desktop\FIYAT_LISTESI_07062013_YAYIN_ae7f80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y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>
      <pane ySplit="4" topLeftCell="A5" activePane="bottomLeft" state="frozen"/>
      <selection pane="bottomLeft" activeCell="C11" sqref="C11"/>
    </sheetView>
  </sheetViews>
  <sheetFormatPr defaultRowHeight="15" x14ac:dyDescent="0.25"/>
  <cols>
    <col min="2" max="2" width="12.28515625" style="9" bestFit="1" customWidth="1"/>
    <col min="3" max="3" width="42.42578125" bestFit="1" customWidth="1"/>
    <col min="8" max="8" width="10.140625" bestFit="1" customWidth="1"/>
  </cols>
  <sheetData>
    <row r="1" spans="1:19" x14ac:dyDescent="0.25">
      <c r="A1" s="82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x14ac:dyDescent="0.25">
      <c r="A2" s="82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108.75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x14ac:dyDescent="0.25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31</v>
      </c>
      <c r="H4" s="8" t="s">
        <v>26</v>
      </c>
      <c r="I4" s="8" t="s">
        <v>29</v>
      </c>
      <c r="J4" s="8" t="s">
        <v>27</v>
      </c>
      <c r="K4" s="8" t="s">
        <v>38</v>
      </c>
      <c r="L4" s="8" t="s">
        <v>39</v>
      </c>
      <c r="M4" s="8" t="s">
        <v>28</v>
      </c>
      <c r="N4" s="8" t="s">
        <v>30</v>
      </c>
      <c r="O4" s="8" t="s">
        <v>32</v>
      </c>
      <c r="P4" s="8" t="s">
        <v>33</v>
      </c>
      <c r="Q4" s="8" t="s">
        <v>25</v>
      </c>
      <c r="R4" s="8" t="s">
        <v>42</v>
      </c>
      <c r="S4" s="8" t="s">
        <v>34</v>
      </c>
    </row>
    <row r="5" spans="1:19" x14ac:dyDescent="0.25">
      <c r="A5" s="18" t="s">
        <v>155</v>
      </c>
      <c r="B5" s="52">
        <v>8699347092018</v>
      </c>
      <c r="C5" s="36" t="s">
        <v>106</v>
      </c>
      <c r="D5" s="17"/>
      <c r="E5" s="17"/>
      <c r="F5" s="13" t="s">
        <v>87</v>
      </c>
      <c r="G5" s="17"/>
      <c r="H5" s="53">
        <v>41571</v>
      </c>
      <c r="I5" s="54" t="s">
        <v>51</v>
      </c>
      <c r="J5" s="37">
        <v>0.28000000000000003</v>
      </c>
      <c r="K5" s="37">
        <v>0.28000000000000003</v>
      </c>
      <c r="L5" s="37">
        <v>0.2</v>
      </c>
      <c r="M5" s="37">
        <v>0</v>
      </c>
      <c r="N5" s="55"/>
      <c r="O5" s="17"/>
      <c r="P5" s="35" t="s">
        <v>52</v>
      </c>
      <c r="Q5" s="53">
        <v>41571</v>
      </c>
      <c r="R5" s="17"/>
      <c r="S5" s="17"/>
    </row>
    <row r="11" spans="1:19" x14ac:dyDescent="0.25">
      <c r="B11"/>
    </row>
  </sheetData>
  <autoFilter ref="A4:GT4">
    <sortState ref="A5:X10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6"/>
  <sheetViews>
    <sheetView tabSelected="1" zoomScaleNormal="100" workbookViewId="0">
      <pane ySplit="4" topLeftCell="A11" activePane="bottomLeft" state="frozen"/>
      <selection pane="bottomLeft" activeCell="F16" sqref="F16"/>
    </sheetView>
  </sheetViews>
  <sheetFormatPr defaultRowHeight="15" x14ac:dyDescent="0.25"/>
  <cols>
    <col min="1" max="1" width="6.7109375" style="9" customWidth="1"/>
    <col min="2" max="2" width="13.42578125" customWidth="1"/>
    <col min="3" max="3" width="33.42578125" customWidth="1"/>
    <col min="4" max="4" width="12.140625" bestFit="1" customWidth="1"/>
    <col min="5" max="5" width="11.140625" customWidth="1"/>
    <col min="6" max="6" width="9.140625" customWidth="1"/>
    <col min="7" max="7" width="7.42578125" customWidth="1"/>
    <col min="9" max="9" width="10.140625" customWidth="1"/>
    <col min="14" max="14" width="6.7109375" customWidth="1"/>
    <col min="15" max="15" width="7.85546875" customWidth="1"/>
    <col min="18" max="18" width="8.85546875" customWidth="1"/>
  </cols>
  <sheetData>
    <row r="1" spans="1:242" x14ac:dyDescent="0.25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42" x14ac:dyDescent="0.25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42" ht="108.75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242" x14ac:dyDescent="0.25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31</v>
      </c>
      <c r="H4" s="8" t="s">
        <v>26</v>
      </c>
      <c r="I4" s="8" t="s">
        <v>29</v>
      </c>
      <c r="J4" s="8" t="s">
        <v>27</v>
      </c>
      <c r="K4" s="8" t="s">
        <v>38</v>
      </c>
      <c r="L4" s="8" t="s">
        <v>39</v>
      </c>
      <c r="M4" s="8" t="s">
        <v>28</v>
      </c>
      <c r="N4" s="8" t="s">
        <v>30</v>
      </c>
      <c r="O4" s="8" t="s">
        <v>32</v>
      </c>
      <c r="P4" s="8" t="s">
        <v>33</v>
      </c>
      <c r="Q4" s="8" t="s">
        <v>25</v>
      </c>
      <c r="R4" s="8" t="s">
        <v>42</v>
      </c>
      <c r="S4" s="8" t="s">
        <v>34</v>
      </c>
    </row>
    <row r="5" spans="1:242" s="9" customFormat="1" ht="36" x14ac:dyDescent="0.25">
      <c r="A5" s="18" t="s">
        <v>123</v>
      </c>
      <c r="B5" s="19">
        <v>8699976550804</v>
      </c>
      <c r="C5" s="20" t="s">
        <v>124</v>
      </c>
      <c r="D5" s="21"/>
      <c r="E5" s="21"/>
      <c r="F5" s="22" t="s">
        <v>125</v>
      </c>
      <c r="G5" s="69" t="s">
        <v>121</v>
      </c>
      <c r="H5" s="24">
        <v>41527</v>
      </c>
      <c r="I5" s="36" t="s">
        <v>58</v>
      </c>
      <c r="J5" s="37">
        <v>0.28000000000000003</v>
      </c>
      <c r="K5" s="37">
        <v>0.2</v>
      </c>
      <c r="L5" s="37">
        <v>7.0000000000000007E-2</v>
      </c>
      <c r="M5" s="37">
        <v>0</v>
      </c>
      <c r="N5" s="37"/>
      <c r="O5" s="37" t="s">
        <v>126</v>
      </c>
      <c r="P5" s="35" t="s">
        <v>52</v>
      </c>
      <c r="Q5" s="13" t="s">
        <v>126</v>
      </c>
      <c r="R5" s="29">
        <v>41557</v>
      </c>
      <c r="S5" s="3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 s="30"/>
      <c r="HD5" s="30"/>
      <c r="HE5" s="30"/>
      <c r="HF5" s="30"/>
    </row>
    <row r="6" spans="1:242" s="9" customFormat="1" ht="24" x14ac:dyDescent="0.25">
      <c r="A6" s="67" t="s">
        <v>107</v>
      </c>
      <c r="B6" s="62">
        <v>8680833550037</v>
      </c>
      <c r="C6" s="51" t="s">
        <v>108</v>
      </c>
      <c r="D6" s="62">
        <v>8699536550039</v>
      </c>
      <c r="E6" s="18"/>
      <c r="F6" s="34" t="s">
        <v>109</v>
      </c>
      <c r="G6" s="39" t="s">
        <v>110</v>
      </c>
      <c r="H6" s="68">
        <v>40892</v>
      </c>
      <c r="I6" s="36" t="s">
        <v>51</v>
      </c>
      <c r="J6" s="37">
        <v>0.28000000000000003</v>
      </c>
      <c r="K6" s="37">
        <v>0.28000000000000003</v>
      </c>
      <c r="L6" s="37">
        <v>0.2</v>
      </c>
      <c r="M6" s="37">
        <v>0</v>
      </c>
      <c r="N6" s="37"/>
      <c r="O6" s="37"/>
      <c r="P6" s="35" t="s">
        <v>52</v>
      </c>
      <c r="Q6" s="68"/>
      <c r="R6" s="35"/>
      <c r="S6" s="29"/>
    </row>
    <row r="7" spans="1:242" s="9" customFormat="1" ht="36" x14ac:dyDescent="0.25">
      <c r="A7" s="41" t="s">
        <v>62</v>
      </c>
      <c r="B7" s="15">
        <v>8699548994029</v>
      </c>
      <c r="C7" s="47" t="s">
        <v>64</v>
      </c>
      <c r="D7" s="18"/>
      <c r="E7" s="18"/>
      <c r="F7" s="18"/>
      <c r="G7" s="18"/>
      <c r="H7" s="24">
        <v>41551</v>
      </c>
      <c r="I7" s="36" t="s">
        <v>63</v>
      </c>
      <c r="J7" s="37">
        <v>0.21</v>
      </c>
      <c r="K7" s="37">
        <v>0.21</v>
      </c>
      <c r="L7" s="37">
        <v>0.21</v>
      </c>
      <c r="M7" s="37">
        <v>0.1</v>
      </c>
      <c r="N7" s="37">
        <v>0.1</v>
      </c>
      <c r="O7" s="37"/>
      <c r="P7" s="37" t="s">
        <v>52</v>
      </c>
      <c r="Q7" s="29"/>
      <c r="R7" s="29"/>
      <c r="S7" s="24">
        <v>41702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</row>
    <row r="8" spans="1:242" s="9" customFormat="1" ht="36" x14ac:dyDescent="0.25">
      <c r="A8" s="41" t="s">
        <v>59</v>
      </c>
      <c r="B8" s="42">
        <v>8699293692522</v>
      </c>
      <c r="C8" s="43" t="s">
        <v>60</v>
      </c>
      <c r="D8" s="41"/>
      <c r="E8" s="41"/>
      <c r="F8" s="41" t="s">
        <v>61</v>
      </c>
      <c r="G8" s="41"/>
      <c r="H8" s="39">
        <v>41554</v>
      </c>
      <c r="I8" s="43" t="s">
        <v>51</v>
      </c>
      <c r="J8" s="37">
        <v>0.28000000000000003</v>
      </c>
      <c r="K8" s="37">
        <v>0.28000000000000003</v>
      </c>
      <c r="L8" s="37">
        <v>0.2</v>
      </c>
      <c r="M8" s="37">
        <v>0</v>
      </c>
      <c r="N8" s="41"/>
      <c r="O8" s="41"/>
      <c r="P8" s="35" t="s">
        <v>52</v>
      </c>
      <c r="Q8" s="39">
        <v>41554</v>
      </c>
      <c r="R8" s="44"/>
      <c r="S8" s="46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</row>
    <row r="9" spans="1:242" s="9" customFormat="1" x14ac:dyDescent="0.25">
      <c r="A9" s="18" t="s">
        <v>48</v>
      </c>
      <c r="B9" s="19">
        <v>8697473010074</v>
      </c>
      <c r="C9" s="20" t="s">
        <v>49</v>
      </c>
      <c r="D9" s="21"/>
      <c r="E9" s="21"/>
      <c r="F9" s="22" t="s">
        <v>50</v>
      </c>
      <c r="G9" s="23"/>
      <c r="H9" s="24">
        <v>41443</v>
      </c>
      <c r="I9" s="25" t="s">
        <v>51</v>
      </c>
      <c r="J9" s="26">
        <v>0.28000000000000003</v>
      </c>
      <c r="K9" s="26">
        <v>0.28000000000000003</v>
      </c>
      <c r="L9" s="26">
        <v>0.2</v>
      </c>
      <c r="M9" s="26">
        <v>0</v>
      </c>
      <c r="N9" s="26"/>
      <c r="O9" s="27"/>
      <c r="P9" s="28" t="s">
        <v>52</v>
      </c>
      <c r="Q9" s="29"/>
      <c r="R9" s="23"/>
      <c r="S9" s="31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</row>
    <row r="10" spans="1:242" s="9" customFormat="1" x14ac:dyDescent="0.25">
      <c r="A10" s="18" t="s">
        <v>53</v>
      </c>
      <c r="B10" s="19">
        <v>8697473010067</v>
      </c>
      <c r="C10" s="20" t="s">
        <v>54</v>
      </c>
      <c r="D10" s="21"/>
      <c r="E10" s="21"/>
      <c r="F10" s="22" t="s">
        <v>55</v>
      </c>
      <c r="G10" s="23"/>
      <c r="H10" s="24">
        <v>41443</v>
      </c>
      <c r="I10" s="25" t="s">
        <v>51</v>
      </c>
      <c r="J10" s="26">
        <v>0.28000000000000003</v>
      </c>
      <c r="K10" s="26">
        <v>0.28000000000000003</v>
      </c>
      <c r="L10" s="26">
        <v>0.2</v>
      </c>
      <c r="M10" s="26">
        <v>0</v>
      </c>
      <c r="N10" s="26"/>
      <c r="O10" s="27"/>
      <c r="P10" s="28" t="s">
        <v>52</v>
      </c>
      <c r="Q10" s="29"/>
      <c r="R10" s="23"/>
      <c r="S10" s="31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</row>
    <row r="11" spans="1:242" x14ac:dyDescent="0.25">
      <c r="A11" s="18" t="s">
        <v>159</v>
      </c>
      <c r="B11" s="19">
        <v>8699543091594</v>
      </c>
      <c r="C11" s="75" t="s">
        <v>160</v>
      </c>
      <c r="D11" s="21"/>
      <c r="E11" s="21"/>
      <c r="F11" s="22" t="s">
        <v>70</v>
      </c>
      <c r="G11" s="69"/>
      <c r="H11" s="24">
        <v>41527</v>
      </c>
      <c r="I11" s="36" t="s">
        <v>58</v>
      </c>
      <c r="J11" s="37">
        <v>0.28499999999999998</v>
      </c>
      <c r="K11" s="37">
        <v>0.20499999999999999</v>
      </c>
      <c r="L11" s="37">
        <v>7.4999999999999997E-2</v>
      </c>
      <c r="M11" s="37">
        <v>5.0000000000000001E-3</v>
      </c>
      <c r="N11" s="37">
        <v>5.0000000000000001E-3</v>
      </c>
      <c r="O11" s="37" t="s">
        <v>126</v>
      </c>
      <c r="P11" s="35" t="s">
        <v>52</v>
      </c>
      <c r="Q11" s="13" t="s">
        <v>126</v>
      </c>
      <c r="R11" s="13"/>
      <c r="S11" s="31"/>
    </row>
    <row r="12" spans="1:242" x14ac:dyDescent="0.25">
      <c r="A12" s="41" t="s">
        <v>68</v>
      </c>
      <c r="B12" s="49">
        <v>8699262097556</v>
      </c>
      <c r="C12" s="43" t="s">
        <v>69</v>
      </c>
      <c r="D12" s="41"/>
      <c r="E12" s="41"/>
      <c r="F12" s="41" t="s">
        <v>70</v>
      </c>
      <c r="G12" s="41"/>
      <c r="H12" s="39">
        <v>41554</v>
      </c>
      <c r="I12" s="43" t="s">
        <v>58</v>
      </c>
      <c r="J12" s="37">
        <v>0.28000000000000003</v>
      </c>
      <c r="K12" s="37">
        <v>0.2</v>
      </c>
      <c r="L12" s="37">
        <v>7.0000000000000007E-2</v>
      </c>
      <c r="M12" s="37">
        <v>0</v>
      </c>
      <c r="N12" s="41"/>
      <c r="O12" s="41"/>
      <c r="P12" s="35" t="s">
        <v>52</v>
      </c>
      <c r="Q12" s="41"/>
      <c r="R12" s="44"/>
      <c r="S12" s="46"/>
    </row>
    <row r="13" spans="1:242" s="9" customFormat="1" x14ac:dyDescent="0.25">
      <c r="A13" s="32" t="s">
        <v>269</v>
      </c>
      <c r="B13" s="15">
        <v>8699693150127</v>
      </c>
      <c r="C13" s="33" t="s">
        <v>270</v>
      </c>
      <c r="D13" s="18"/>
      <c r="E13" s="18"/>
      <c r="F13" s="34"/>
      <c r="G13" s="35"/>
      <c r="H13" s="24">
        <v>41405</v>
      </c>
      <c r="I13" s="36" t="s">
        <v>80</v>
      </c>
      <c r="J13" s="81">
        <v>0.41</v>
      </c>
      <c r="K13" s="81">
        <v>0.41</v>
      </c>
      <c r="L13" s="81">
        <v>0.2</v>
      </c>
      <c r="M13" s="81">
        <v>0</v>
      </c>
      <c r="N13" s="38"/>
      <c r="O13" s="38"/>
      <c r="P13" s="35" t="s">
        <v>52</v>
      </c>
      <c r="Q13" s="77"/>
      <c r="R13" s="78"/>
      <c r="S13" s="40"/>
    </row>
    <row r="14" spans="1:242" s="30" customFormat="1" ht="27" customHeight="1" x14ac:dyDescent="0.25">
      <c r="A14" s="18" t="s">
        <v>92</v>
      </c>
      <c r="B14" s="19">
        <v>8699516096342</v>
      </c>
      <c r="C14" s="47" t="s">
        <v>113</v>
      </c>
      <c r="D14" s="19"/>
      <c r="E14" s="19"/>
      <c r="F14" s="13" t="s">
        <v>93</v>
      </c>
      <c r="G14" s="37"/>
      <c r="H14" s="24"/>
      <c r="I14" s="57" t="s">
        <v>80</v>
      </c>
      <c r="J14" s="37">
        <v>0.28000000000000003</v>
      </c>
      <c r="K14" s="37">
        <v>0.28000000000000003</v>
      </c>
      <c r="L14" s="37">
        <v>0.2</v>
      </c>
      <c r="M14" s="37">
        <v>0</v>
      </c>
      <c r="N14" s="58"/>
      <c r="O14" s="37"/>
      <c r="P14" s="35" t="s">
        <v>52</v>
      </c>
      <c r="Q14" s="59"/>
      <c r="R14" s="37"/>
      <c r="S14" s="3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s="30" customFormat="1" ht="24" x14ac:dyDescent="0.25">
      <c r="A15" s="18" t="s">
        <v>90</v>
      </c>
      <c r="B15" s="19">
        <v>8699516096335</v>
      </c>
      <c r="C15" s="47" t="s">
        <v>114</v>
      </c>
      <c r="D15" s="19"/>
      <c r="E15" s="56"/>
      <c r="F15" s="13" t="s">
        <v>91</v>
      </c>
      <c r="G15" s="37"/>
      <c r="H15" s="24"/>
      <c r="I15" s="57" t="s">
        <v>80</v>
      </c>
      <c r="J15" s="37">
        <v>0.28000000000000003</v>
      </c>
      <c r="K15" s="37">
        <v>0.28000000000000003</v>
      </c>
      <c r="L15" s="37">
        <v>0.2</v>
      </c>
      <c r="M15" s="37">
        <v>0</v>
      </c>
      <c r="N15" s="58"/>
      <c r="O15" s="37"/>
      <c r="P15" s="35" t="s">
        <v>52</v>
      </c>
      <c r="Q15" s="59"/>
      <c r="R15" s="37"/>
      <c r="S15" s="3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</row>
    <row r="16" spans="1:242" s="9" customFormat="1" ht="24" x14ac:dyDescent="0.25">
      <c r="A16" s="18" t="s">
        <v>94</v>
      </c>
      <c r="B16" s="19">
        <v>8699516096366</v>
      </c>
      <c r="C16" s="47" t="s">
        <v>115</v>
      </c>
      <c r="D16" s="19"/>
      <c r="E16" s="19"/>
      <c r="F16" s="13" t="s">
        <v>93</v>
      </c>
      <c r="G16" s="37"/>
      <c r="H16" s="24"/>
      <c r="I16" s="36" t="s">
        <v>80</v>
      </c>
      <c r="J16" s="37">
        <v>0.28000000000000003</v>
      </c>
      <c r="K16" s="37">
        <v>0.28000000000000003</v>
      </c>
      <c r="L16" s="37">
        <v>0.2</v>
      </c>
      <c r="M16" s="37">
        <v>0</v>
      </c>
      <c r="N16" s="58"/>
      <c r="O16" s="37"/>
      <c r="P16" s="58" t="s">
        <v>52</v>
      </c>
      <c r="Q16" s="59"/>
      <c r="R16" s="29">
        <v>41410</v>
      </c>
      <c r="S16" s="37"/>
    </row>
    <row r="17" spans="1:217" s="9" customFormat="1" ht="24" x14ac:dyDescent="0.25">
      <c r="A17" s="18" t="s">
        <v>95</v>
      </c>
      <c r="B17" s="19">
        <v>8699516096373</v>
      </c>
      <c r="C17" s="47" t="s">
        <v>116</v>
      </c>
      <c r="D17" s="19"/>
      <c r="E17" s="19"/>
      <c r="F17" s="13" t="s">
        <v>93</v>
      </c>
      <c r="G17" s="37"/>
      <c r="H17" s="24"/>
      <c r="I17" s="36" t="s">
        <v>80</v>
      </c>
      <c r="J17" s="37">
        <v>0.28000000000000003</v>
      </c>
      <c r="K17" s="37">
        <v>0.28000000000000003</v>
      </c>
      <c r="L17" s="37">
        <v>0.2</v>
      </c>
      <c r="M17" s="37">
        <v>0</v>
      </c>
      <c r="N17" s="58"/>
      <c r="O17" s="37"/>
      <c r="P17" s="58" t="s">
        <v>52</v>
      </c>
      <c r="Q17" s="59"/>
      <c r="R17" s="29">
        <v>41410</v>
      </c>
      <c r="S17" s="37"/>
    </row>
    <row r="18" spans="1:217" s="9" customFormat="1" ht="24" x14ac:dyDescent="0.25">
      <c r="A18" s="18" t="s">
        <v>96</v>
      </c>
      <c r="B18" s="19">
        <v>8699516096359</v>
      </c>
      <c r="C18" s="47" t="s">
        <v>117</v>
      </c>
      <c r="D18" s="19"/>
      <c r="E18" s="56"/>
      <c r="F18" s="13" t="s">
        <v>91</v>
      </c>
      <c r="G18" s="37"/>
      <c r="H18" s="24"/>
      <c r="I18" s="36" t="s">
        <v>80</v>
      </c>
      <c r="J18" s="37">
        <v>0.28000000000000003</v>
      </c>
      <c r="K18" s="37">
        <v>0.28000000000000003</v>
      </c>
      <c r="L18" s="37">
        <v>0.2</v>
      </c>
      <c r="M18" s="37">
        <v>0</v>
      </c>
      <c r="N18" s="58"/>
      <c r="O18" s="37"/>
      <c r="P18" s="58" t="s">
        <v>52</v>
      </c>
      <c r="Q18" s="59"/>
      <c r="R18" s="37"/>
      <c r="S18" s="37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</row>
    <row r="19" spans="1:217" s="9" customFormat="1" x14ac:dyDescent="0.25">
      <c r="A19" s="32" t="s">
        <v>56</v>
      </c>
      <c r="B19" s="15">
        <v>8697936021944</v>
      </c>
      <c r="C19" s="33" t="s">
        <v>57</v>
      </c>
      <c r="D19" s="18"/>
      <c r="E19" s="18"/>
      <c r="F19" s="34"/>
      <c r="G19" s="35"/>
      <c r="H19" s="24">
        <v>41405</v>
      </c>
      <c r="I19" s="36" t="s">
        <v>58</v>
      </c>
      <c r="J19" s="37">
        <v>0.28000000000000003</v>
      </c>
      <c r="K19" s="37">
        <v>0.2</v>
      </c>
      <c r="L19" s="37">
        <v>7.0000000000000007E-2</v>
      </c>
      <c r="M19" s="37">
        <v>0</v>
      </c>
      <c r="N19" s="38"/>
      <c r="O19" s="38"/>
      <c r="P19" s="35" t="s">
        <v>52</v>
      </c>
      <c r="Q19" s="39"/>
      <c r="R19" s="38"/>
      <c r="S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</row>
    <row r="20" spans="1:217" s="9" customFormat="1" ht="24" x14ac:dyDescent="0.25">
      <c r="A20" s="51" t="s">
        <v>111</v>
      </c>
      <c r="B20" s="19">
        <v>8699630697364</v>
      </c>
      <c r="C20" s="51" t="s">
        <v>112</v>
      </c>
      <c r="D20" s="18"/>
      <c r="E20" s="18"/>
      <c r="F20" s="18"/>
      <c r="G20" s="18"/>
      <c r="H20" s="24">
        <v>41551</v>
      </c>
      <c r="I20" s="36" t="s">
        <v>80</v>
      </c>
      <c r="J20" s="37">
        <v>0.46</v>
      </c>
      <c r="K20" s="37">
        <v>0.46</v>
      </c>
      <c r="L20" s="37">
        <v>0.25</v>
      </c>
      <c r="M20" s="37">
        <v>0.05</v>
      </c>
      <c r="N20" s="37">
        <v>0.05</v>
      </c>
      <c r="O20" s="37"/>
      <c r="P20" s="37" t="s">
        <v>52</v>
      </c>
      <c r="Q20" s="29"/>
      <c r="R20" s="29"/>
      <c r="S20" s="40"/>
    </row>
    <row r="21" spans="1:217" x14ac:dyDescent="0.25">
      <c r="A21" s="18" t="s">
        <v>88</v>
      </c>
      <c r="B21" s="19">
        <v>8699262010111</v>
      </c>
      <c r="C21" s="20" t="s">
        <v>118</v>
      </c>
      <c r="D21" s="21"/>
      <c r="E21" s="21"/>
      <c r="F21" s="22" t="s">
        <v>89</v>
      </c>
      <c r="G21" s="23"/>
      <c r="H21" s="24">
        <v>41443</v>
      </c>
      <c r="I21" s="25" t="e">
        <f>VLOOKUP(B21,[1]Fiyat!#REF!,5,0)</f>
        <v>#REF!</v>
      </c>
      <c r="J21" s="26">
        <v>0.28000000000000003</v>
      </c>
      <c r="K21" s="26">
        <v>0.28000000000000003</v>
      </c>
      <c r="L21" s="26">
        <v>0.2</v>
      </c>
      <c r="M21" s="26">
        <v>0</v>
      </c>
      <c r="N21" s="26"/>
      <c r="O21" s="27"/>
      <c r="P21" s="28" t="s">
        <v>52</v>
      </c>
      <c r="Q21" s="29"/>
      <c r="R21" s="23"/>
      <c r="S21" s="31"/>
    </row>
    <row r="22" spans="1:217" s="9" customFormat="1" x14ac:dyDescent="0.25">
      <c r="A22" s="41" t="s">
        <v>71</v>
      </c>
      <c r="B22" s="49">
        <v>8699262010074</v>
      </c>
      <c r="C22" s="43" t="s">
        <v>72</v>
      </c>
      <c r="D22" s="41"/>
      <c r="E22" s="41"/>
      <c r="F22" s="41" t="s">
        <v>73</v>
      </c>
      <c r="G22" s="41"/>
      <c r="H22" s="39">
        <v>41554</v>
      </c>
      <c r="I22" s="43" t="s">
        <v>58</v>
      </c>
      <c r="J22" s="50">
        <v>0.4</v>
      </c>
      <c r="K22" s="50">
        <v>0.2</v>
      </c>
      <c r="L22" s="50">
        <v>7.0000000000000007E-2</v>
      </c>
      <c r="M22" s="50">
        <v>0</v>
      </c>
      <c r="N22" s="41"/>
      <c r="O22" s="41"/>
      <c r="P22" s="35" t="s">
        <v>52</v>
      </c>
      <c r="Q22" s="41"/>
      <c r="R22" s="44"/>
      <c r="S22" s="46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</row>
    <row r="23" spans="1:217" s="9" customFormat="1" x14ac:dyDescent="0.25">
      <c r="A23" s="41" t="s">
        <v>74</v>
      </c>
      <c r="B23" s="49">
        <v>8699262010081</v>
      </c>
      <c r="C23" s="43" t="s">
        <v>75</v>
      </c>
      <c r="D23" s="41"/>
      <c r="E23" s="41"/>
      <c r="F23" s="41" t="s">
        <v>76</v>
      </c>
      <c r="G23" s="41"/>
      <c r="H23" s="39">
        <v>41554</v>
      </c>
      <c r="I23" s="43" t="s">
        <v>58</v>
      </c>
      <c r="J23" s="50">
        <v>0.4</v>
      </c>
      <c r="K23" s="50">
        <v>0.2</v>
      </c>
      <c r="L23" s="50">
        <v>7.0000000000000007E-2</v>
      </c>
      <c r="M23" s="50">
        <v>0</v>
      </c>
      <c r="N23" s="41"/>
      <c r="O23" s="41"/>
      <c r="P23" s="35" t="s">
        <v>52</v>
      </c>
      <c r="Q23" s="41"/>
      <c r="R23" s="44"/>
      <c r="S23" s="46"/>
    </row>
    <row r="24" spans="1:217" s="9" customFormat="1" x14ac:dyDescent="0.25">
      <c r="A24" s="51" t="s">
        <v>77</v>
      </c>
      <c r="B24" s="19">
        <v>8699569091837</v>
      </c>
      <c r="C24" s="51" t="s">
        <v>78</v>
      </c>
      <c r="D24" s="18"/>
      <c r="E24" s="18"/>
      <c r="F24" s="18" t="s">
        <v>79</v>
      </c>
      <c r="G24" s="35"/>
      <c r="H24" s="24">
        <v>41551</v>
      </c>
      <c r="I24" s="36" t="s">
        <v>80</v>
      </c>
      <c r="J24" s="37">
        <v>0.41</v>
      </c>
      <c r="K24" s="37">
        <v>0.41</v>
      </c>
      <c r="L24" s="37">
        <v>0.2</v>
      </c>
      <c r="M24" s="37">
        <v>0</v>
      </c>
      <c r="N24" s="37"/>
      <c r="O24" s="37"/>
      <c r="P24" s="37" t="s">
        <v>52</v>
      </c>
      <c r="Q24" s="29"/>
      <c r="R24" s="29"/>
      <c r="S24" s="4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</row>
    <row r="25" spans="1:217" s="9" customFormat="1" x14ac:dyDescent="0.25">
      <c r="A25" s="51" t="s">
        <v>81</v>
      </c>
      <c r="B25" s="19">
        <v>8699569091813</v>
      </c>
      <c r="C25" s="51" t="s">
        <v>82</v>
      </c>
      <c r="D25" s="18"/>
      <c r="E25" s="18"/>
      <c r="F25" s="18" t="s">
        <v>83</v>
      </c>
      <c r="G25" s="35"/>
      <c r="H25" s="24">
        <v>41551</v>
      </c>
      <c r="I25" s="36" t="s">
        <v>80</v>
      </c>
      <c r="J25" s="37">
        <v>0.41</v>
      </c>
      <c r="K25" s="37">
        <v>0.41</v>
      </c>
      <c r="L25" s="37">
        <v>0.2</v>
      </c>
      <c r="M25" s="37">
        <v>0</v>
      </c>
      <c r="N25" s="37"/>
      <c r="O25" s="37"/>
      <c r="P25" s="37" t="s">
        <v>52</v>
      </c>
      <c r="Q25" s="29"/>
      <c r="R25" s="29"/>
      <c r="S25" s="40"/>
    </row>
    <row r="26" spans="1:217" s="9" customFormat="1" x14ac:dyDescent="0.25">
      <c r="A26" s="51" t="s">
        <v>84</v>
      </c>
      <c r="B26" s="19">
        <v>8699569091820</v>
      </c>
      <c r="C26" s="51" t="s">
        <v>85</v>
      </c>
      <c r="D26" s="18"/>
      <c r="E26" s="18"/>
      <c r="F26" s="18" t="s">
        <v>86</v>
      </c>
      <c r="G26" s="35"/>
      <c r="H26" s="24">
        <v>41551</v>
      </c>
      <c r="I26" s="36" t="s">
        <v>80</v>
      </c>
      <c r="J26" s="37">
        <v>0.41</v>
      </c>
      <c r="K26" s="37">
        <v>0.41</v>
      </c>
      <c r="L26" s="37">
        <v>0.2</v>
      </c>
      <c r="M26" s="37">
        <v>0</v>
      </c>
      <c r="N26" s="37"/>
      <c r="O26" s="37"/>
      <c r="P26" s="37" t="s">
        <v>52</v>
      </c>
      <c r="Q26" s="29"/>
      <c r="R26" s="29"/>
      <c r="S26" s="4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</row>
  </sheetData>
  <autoFilter ref="A4:S4">
    <sortState ref="A5:S2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9"/>
  <sheetViews>
    <sheetView workbookViewId="0">
      <pane ySplit="4" topLeftCell="A5" activePane="bottomLeft" state="frozen"/>
      <selection pane="bottomLeft" activeCell="C6" sqref="C6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33.140625" customWidth="1"/>
    <col min="4" max="4" width="12.140625" bestFit="1" customWidth="1"/>
    <col min="5" max="5" width="7.42578125" customWidth="1"/>
    <col min="7" max="7" width="8.5703125" customWidth="1"/>
    <col min="14" max="14" width="6.5703125" customWidth="1"/>
    <col min="15" max="15" width="7.7109375" customWidth="1"/>
    <col min="19" max="19" width="11.140625" customWidth="1"/>
  </cols>
  <sheetData>
    <row r="1" spans="1:222" x14ac:dyDescent="0.2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22" x14ac:dyDescent="0.25">
      <c r="A2" s="85" t="s">
        <v>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22" ht="108.75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222" x14ac:dyDescent="0.25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31</v>
      </c>
      <c r="H4" s="8" t="s">
        <v>26</v>
      </c>
      <c r="I4" s="8" t="s">
        <v>29</v>
      </c>
      <c r="J4" s="8" t="s">
        <v>27</v>
      </c>
      <c r="K4" s="8" t="s">
        <v>38</v>
      </c>
      <c r="L4" s="8" t="s">
        <v>39</v>
      </c>
      <c r="M4" s="8" t="s">
        <v>28</v>
      </c>
      <c r="N4" s="8" t="s">
        <v>30</v>
      </c>
      <c r="O4" s="8" t="s">
        <v>32</v>
      </c>
      <c r="P4" s="8" t="s">
        <v>33</v>
      </c>
      <c r="Q4" s="8" t="s">
        <v>25</v>
      </c>
      <c r="R4" s="8" t="s">
        <v>42</v>
      </c>
      <c r="S4" s="8" t="s">
        <v>34</v>
      </c>
    </row>
    <row r="5" spans="1:222" s="60" customFormat="1" ht="60" x14ac:dyDescent="0.25">
      <c r="A5" s="61" t="s">
        <v>119</v>
      </c>
      <c r="B5" s="62">
        <v>8680741550204</v>
      </c>
      <c r="C5" s="47" t="s">
        <v>122</v>
      </c>
      <c r="D5" s="62">
        <v>8699976550941</v>
      </c>
      <c r="E5" s="63"/>
      <c r="F5" s="61" t="s">
        <v>120</v>
      </c>
      <c r="G5" s="39" t="s">
        <v>121</v>
      </c>
      <c r="H5" s="39">
        <v>41261</v>
      </c>
      <c r="I5" s="36" t="s">
        <v>58</v>
      </c>
      <c r="J5" s="37">
        <v>0.28000000000000003</v>
      </c>
      <c r="K5" s="37">
        <v>0.2</v>
      </c>
      <c r="L5" s="37">
        <v>7.0000000000000007E-2</v>
      </c>
      <c r="M5" s="37">
        <v>0</v>
      </c>
      <c r="N5" s="64"/>
      <c r="O5" s="65"/>
      <c r="P5" s="37" t="s">
        <v>52</v>
      </c>
      <c r="Q5" s="64"/>
      <c r="R5" s="66">
        <v>41291</v>
      </c>
      <c r="S5" s="4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</row>
    <row r="6" spans="1:222" ht="60" x14ac:dyDescent="0.25">
      <c r="A6" s="61" t="s">
        <v>97</v>
      </c>
      <c r="B6" s="62">
        <v>8680741550235</v>
      </c>
      <c r="C6" s="47" t="s">
        <v>98</v>
      </c>
      <c r="D6" s="62">
        <v>8699976550873</v>
      </c>
      <c r="E6" s="63"/>
      <c r="F6" s="61" t="s">
        <v>99</v>
      </c>
      <c r="G6" s="39" t="s">
        <v>100</v>
      </c>
      <c r="H6" s="39">
        <v>41261</v>
      </c>
      <c r="I6" s="36" t="s">
        <v>58</v>
      </c>
      <c r="J6" s="37">
        <v>0.28000000000000003</v>
      </c>
      <c r="K6" s="37">
        <v>0.2</v>
      </c>
      <c r="L6" s="37">
        <v>7.0000000000000007E-2</v>
      </c>
      <c r="M6" s="37">
        <v>0</v>
      </c>
      <c r="N6" s="64"/>
      <c r="O6" s="65"/>
      <c r="P6" s="37" t="s">
        <v>52</v>
      </c>
      <c r="Q6" s="64"/>
      <c r="R6" s="66">
        <v>41291</v>
      </c>
      <c r="S6" s="46"/>
      <c r="HC6" s="30"/>
      <c r="HD6" s="30"/>
      <c r="HE6" s="30"/>
      <c r="HF6" s="30"/>
      <c r="HG6" s="9"/>
      <c r="HH6" s="9"/>
      <c r="HI6" s="9"/>
      <c r="HJ6" s="9"/>
      <c r="HK6" s="9"/>
      <c r="HL6" s="9"/>
      <c r="HM6" s="9"/>
      <c r="HN6" s="9"/>
    </row>
    <row r="7" spans="1:222" x14ac:dyDescent="0.25">
      <c r="A7" s="18" t="s">
        <v>104</v>
      </c>
      <c r="B7" s="19">
        <v>8697933150760</v>
      </c>
      <c r="C7" s="51" t="s">
        <v>105</v>
      </c>
      <c r="D7" s="67"/>
      <c r="E7" s="67"/>
      <c r="F7" s="13"/>
      <c r="G7" s="41"/>
      <c r="H7" s="24">
        <v>41292</v>
      </c>
      <c r="I7" s="36" t="s">
        <v>51</v>
      </c>
      <c r="J7" s="37">
        <v>0.28000000000000003</v>
      </c>
      <c r="K7" s="37">
        <v>0.28000000000000003</v>
      </c>
      <c r="L7" s="37">
        <v>0.2</v>
      </c>
      <c r="M7" s="37">
        <v>0</v>
      </c>
      <c r="N7" s="37"/>
      <c r="O7" s="41"/>
      <c r="P7" s="37" t="s">
        <v>52</v>
      </c>
      <c r="Q7" s="29"/>
      <c r="R7" s="29"/>
      <c r="S7" s="31"/>
    </row>
    <row r="8" spans="1:222" s="9" customFormat="1" x14ac:dyDescent="0.25">
      <c r="A8" s="67" t="s">
        <v>156</v>
      </c>
      <c r="B8" s="19">
        <v>8699772090887</v>
      </c>
      <c r="C8" s="51" t="s">
        <v>157</v>
      </c>
      <c r="D8" s="63"/>
      <c r="E8" s="63"/>
      <c r="F8" s="61" t="s">
        <v>158</v>
      </c>
      <c r="G8" s="39"/>
      <c r="H8" s="39">
        <v>41261</v>
      </c>
      <c r="I8" s="36" t="s">
        <v>51</v>
      </c>
      <c r="J8" s="37">
        <v>0.28000000000000003</v>
      </c>
      <c r="K8" s="37">
        <v>0.28000000000000003</v>
      </c>
      <c r="L8" s="37">
        <v>0.2</v>
      </c>
      <c r="M8" s="37">
        <v>0</v>
      </c>
      <c r="N8" s="64"/>
      <c r="O8" s="65"/>
      <c r="P8" s="37" t="s">
        <v>52</v>
      </c>
      <c r="Q8" s="64"/>
      <c r="R8" s="65"/>
      <c r="S8" s="31"/>
      <c r="T8" s="74"/>
      <c r="U8" s="74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</row>
    <row r="9" spans="1:222" x14ac:dyDescent="0.25">
      <c r="A9" s="18" t="s">
        <v>101</v>
      </c>
      <c r="B9" s="19">
        <v>8699262010128</v>
      </c>
      <c r="C9" s="51" t="s">
        <v>102</v>
      </c>
      <c r="D9" s="18"/>
      <c r="E9" s="18"/>
      <c r="F9" s="34" t="s">
        <v>103</v>
      </c>
      <c r="G9" s="23"/>
      <c r="H9" s="24">
        <v>41390</v>
      </c>
      <c r="I9" s="36" t="s">
        <v>51</v>
      </c>
      <c r="J9" s="37">
        <v>0.28000000000000003</v>
      </c>
      <c r="K9" s="37">
        <v>0.28000000000000003</v>
      </c>
      <c r="L9" s="37">
        <v>0.2</v>
      </c>
      <c r="M9" s="37">
        <v>0</v>
      </c>
      <c r="N9" s="37"/>
      <c r="O9" s="29"/>
      <c r="P9" s="35" t="s">
        <v>52</v>
      </c>
      <c r="Q9" s="23"/>
      <c r="R9" s="29">
        <v>41397</v>
      </c>
      <c r="S9" s="31"/>
      <c r="T9" s="12"/>
      <c r="U9" s="12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</row>
  </sheetData>
  <autoFilter ref="A4:XET4">
    <sortState ref="A5:HS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7"/>
  <sheetViews>
    <sheetView workbookViewId="0">
      <pane ySplit="4" topLeftCell="A38" activePane="bottomLeft" state="frozen"/>
      <selection pane="bottomLeft" activeCell="D48" sqref="D48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33.140625" customWidth="1"/>
    <col min="4" max="4" width="12.140625" bestFit="1" customWidth="1"/>
    <col min="5" max="5" width="7.42578125" customWidth="1"/>
    <col min="7" max="7" width="8.5703125" customWidth="1"/>
    <col min="14" max="14" width="6.5703125" customWidth="1"/>
    <col min="15" max="15" width="7.7109375" customWidth="1"/>
    <col min="19" max="19" width="11.140625" customWidth="1"/>
  </cols>
  <sheetData>
    <row r="1" spans="1:20" x14ac:dyDescent="0.2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0" x14ac:dyDescent="0.25">
      <c r="A2" s="85" t="s">
        <v>130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0" ht="108.75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20" x14ac:dyDescent="0.25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31</v>
      </c>
      <c r="H4" s="8" t="s">
        <v>26</v>
      </c>
      <c r="I4" s="8" t="s">
        <v>29</v>
      </c>
      <c r="J4" s="8" t="s">
        <v>27</v>
      </c>
      <c r="K4" s="8" t="s">
        <v>38</v>
      </c>
      <c r="L4" s="8" t="s">
        <v>39</v>
      </c>
      <c r="M4" s="8" t="s">
        <v>28</v>
      </c>
      <c r="N4" s="8" t="s">
        <v>30</v>
      </c>
      <c r="O4" s="8" t="s">
        <v>32</v>
      </c>
      <c r="P4" s="8" t="s">
        <v>33</v>
      </c>
      <c r="Q4" s="8" t="s">
        <v>25</v>
      </c>
      <c r="R4" s="8" t="s">
        <v>42</v>
      </c>
      <c r="S4" s="8" t="s">
        <v>34</v>
      </c>
    </row>
    <row r="5" spans="1:20" s="9" customFormat="1" x14ac:dyDescent="0.25">
      <c r="A5" s="32" t="s">
        <v>161</v>
      </c>
      <c r="B5" s="15">
        <v>8697936241113</v>
      </c>
      <c r="C5" s="33" t="s">
        <v>162</v>
      </c>
      <c r="D5" s="18"/>
      <c r="E5" s="18"/>
      <c r="F5" s="76"/>
      <c r="G5" s="78"/>
      <c r="H5" s="24">
        <v>41405</v>
      </c>
      <c r="I5" s="36" t="s">
        <v>51</v>
      </c>
      <c r="J5" s="37">
        <v>0.28000000000000003</v>
      </c>
      <c r="K5" s="37">
        <v>0.28000000000000003</v>
      </c>
      <c r="L5" s="37">
        <v>0.2</v>
      </c>
      <c r="M5" s="37">
        <v>0</v>
      </c>
      <c r="N5" s="38"/>
      <c r="O5" s="38"/>
      <c r="P5" s="35" t="s">
        <v>52</v>
      </c>
      <c r="Q5" s="77"/>
      <c r="R5" s="13"/>
      <c r="S5" s="24">
        <v>41558</v>
      </c>
    </row>
    <row r="6" spans="1:20" s="9" customFormat="1" ht="24" x14ac:dyDescent="0.25">
      <c r="A6" s="32" t="s">
        <v>163</v>
      </c>
      <c r="B6" s="15">
        <v>8697936241106</v>
      </c>
      <c r="C6" s="33" t="s">
        <v>164</v>
      </c>
      <c r="D6" s="18"/>
      <c r="E6" s="18"/>
      <c r="F6" s="76"/>
      <c r="G6" s="78"/>
      <c r="H6" s="24">
        <v>41405</v>
      </c>
      <c r="I6" s="36" t="s">
        <v>51</v>
      </c>
      <c r="J6" s="37">
        <v>0.28000000000000003</v>
      </c>
      <c r="K6" s="37">
        <v>0.28000000000000003</v>
      </c>
      <c r="L6" s="37">
        <v>0.2</v>
      </c>
      <c r="M6" s="37">
        <v>0</v>
      </c>
      <c r="N6" s="38"/>
      <c r="O6" s="38"/>
      <c r="P6" s="35" t="s">
        <v>52</v>
      </c>
      <c r="Q6" s="77"/>
      <c r="R6" s="13"/>
      <c r="S6" s="24">
        <v>41558</v>
      </c>
    </row>
    <row r="7" spans="1:20" s="9" customFormat="1" ht="24" x14ac:dyDescent="0.25">
      <c r="A7" s="32" t="s">
        <v>165</v>
      </c>
      <c r="B7" s="15">
        <v>8697936241090</v>
      </c>
      <c r="C7" s="33" t="s">
        <v>166</v>
      </c>
      <c r="D7" s="18"/>
      <c r="E7" s="18"/>
      <c r="F7" s="34"/>
      <c r="G7" s="35"/>
      <c r="H7" s="24">
        <v>41405</v>
      </c>
      <c r="I7" s="36" t="s">
        <v>51</v>
      </c>
      <c r="J7" s="37">
        <v>0.28000000000000003</v>
      </c>
      <c r="K7" s="37">
        <v>0.28000000000000003</v>
      </c>
      <c r="L7" s="37">
        <v>0.2</v>
      </c>
      <c r="M7" s="37">
        <v>0</v>
      </c>
      <c r="N7" s="38"/>
      <c r="O7" s="38"/>
      <c r="P7" s="35" t="s">
        <v>52</v>
      </c>
      <c r="Q7" s="77"/>
      <c r="R7" s="13"/>
      <c r="S7" s="24">
        <v>41558</v>
      </c>
    </row>
    <row r="8" spans="1:20" s="9" customFormat="1" ht="24" x14ac:dyDescent="0.25">
      <c r="A8" s="32" t="s">
        <v>167</v>
      </c>
      <c r="B8" s="15">
        <v>8699828690153</v>
      </c>
      <c r="C8" s="33" t="s">
        <v>168</v>
      </c>
      <c r="D8" s="18"/>
      <c r="E8" s="18"/>
      <c r="F8" s="76" t="s">
        <v>169</v>
      </c>
      <c r="G8" s="78"/>
      <c r="H8" s="24">
        <v>41405</v>
      </c>
      <c r="I8" s="36" t="s">
        <v>58</v>
      </c>
      <c r="J8" s="37">
        <v>0.38</v>
      </c>
      <c r="K8" s="37">
        <v>0.3</v>
      </c>
      <c r="L8" s="37">
        <v>0.17</v>
      </c>
      <c r="M8" s="37">
        <v>0.1</v>
      </c>
      <c r="N8" s="38">
        <v>0.1</v>
      </c>
      <c r="O8" s="38"/>
      <c r="P8" s="35" t="s">
        <v>52</v>
      </c>
      <c r="Q8" s="39"/>
      <c r="R8" s="38"/>
      <c r="S8" s="24">
        <v>41558</v>
      </c>
    </row>
    <row r="9" spans="1:20" s="9" customFormat="1" ht="24" x14ac:dyDescent="0.25">
      <c r="A9" s="32" t="s">
        <v>170</v>
      </c>
      <c r="B9" s="15">
        <v>8699828690160</v>
      </c>
      <c r="C9" s="33" t="s">
        <v>171</v>
      </c>
      <c r="D9" s="18"/>
      <c r="E9" s="18"/>
      <c r="F9" s="76" t="s">
        <v>172</v>
      </c>
      <c r="G9" s="78"/>
      <c r="H9" s="24">
        <v>41405</v>
      </c>
      <c r="I9" s="36" t="s">
        <v>58</v>
      </c>
      <c r="J9" s="37">
        <v>0.37</v>
      </c>
      <c r="K9" s="37">
        <v>0.28999999999999998</v>
      </c>
      <c r="L9" s="37">
        <v>0.16</v>
      </c>
      <c r="M9" s="37">
        <v>0.09</v>
      </c>
      <c r="N9" s="38">
        <v>0.09</v>
      </c>
      <c r="O9" s="38"/>
      <c r="P9" s="35" t="s">
        <v>52</v>
      </c>
      <c r="Q9" s="39"/>
      <c r="R9" s="38"/>
      <c r="S9" s="24">
        <v>41558</v>
      </c>
    </row>
    <row r="10" spans="1:20" s="9" customFormat="1" ht="24" x14ac:dyDescent="0.25">
      <c r="A10" s="32" t="s">
        <v>173</v>
      </c>
      <c r="B10" s="15">
        <v>8699769950224</v>
      </c>
      <c r="C10" s="33" t="s">
        <v>174</v>
      </c>
      <c r="D10" s="18"/>
      <c r="E10" s="18"/>
      <c r="F10" s="76"/>
      <c r="G10" s="78"/>
      <c r="H10" s="24">
        <v>41405</v>
      </c>
      <c r="I10" s="36" t="s">
        <v>80</v>
      </c>
      <c r="J10" s="81">
        <v>0.41</v>
      </c>
      <c r="K10" s="81">
        <v>0.41</v>
      </c>
      <c r="L10" s="81">
        <v>0.2</v>
      </c>
      <c r="M10" s="81">
        <v>0</v>
      </c>
      <c r="N10" s="38"/>
      <c r="O10" s="38"/>
      <c r="P10" s="35" t="s">
        <v>52</v>
      </c>
      <c r="Q10" s="77"/>
      <c r="R10" s="78"/>
      <c r="S10" s="24">
        <v>41558</v>
      </c>
    </row>
    <row r="11" spans="1:20" s="9" customFormat="1" x14ac:dyDescent="0.25">
      <c r="A11" s="32" t="s">
        <v>175</v>
      </c>
      <c r="B11" s="15">
        <v>8699536011127</v>
      </c>
      <c r="C11" s="33" t="s">
        <v>176</v>
      </c>
      <c r="D11" s="72"/>
      <c r="E11" s="72"/>
      <c r="F11" s="34" t="s">
        <v>177</v>
      </c>
      <c r="G11" s="35"/>
      <c r="H11" s="24">
        <v>41405</v>
      </c>
      <c r="I11" s="36" t="s">
        <v>51</v>
      </c>
      <c r="J11" s="37">
        <v>0.28000000000000003</v>
      </c>
      <c r="K11" s="37">
        <v>0.28000000000000003</v>
      </c>
      <c r="L11" s="37">
        <v>0.2</v>
      </c>
      <c r="M11" s="37">
        <v>0</v>
      </c>
      <c r="N11" s="38"/>
      <c r="O11" s="38"/>
      <c r="P11" s="35" t="s">
        <v>52</v>
      </c>
      <c r="Q11" s="24">
        <v>41405</v>
      </c>
      <c r="R11" s="38"/>
      <c r="S11" s="24">
        <v>41558</v>
      </c>
      <c r="T11" s="12"/>
    </row>
    <row r="12" spans="1:20" s="9" customFormat="1" x14ac:dyDescent="0.25">
      <c r="A12" s="32" t="s">
        <v>178</v>
      </c>
      <c r="B12" s="15">
        <v>8699809018419</v>
      </c>
      <c r="C12" s="33" t="s">
        <v>179</v>
      </c>
      <c r="D12" s="18"/>
      <c r="E12" s="18"/>
      <c r="F12" s="76" t="s">
        <v>180</v>
      </c>
      <c r="G12" s="78"/>
      <c r="H12" s="24">
        <v>41405</v>
      </c>
      <c r="I12" s="36" t="s">
        <v>80</v>
      </c>
      <c r="J12" s="37">
        <v>0.28000000000000003</v>
      </c>
      <c r="K12" s="37">
        <v>0.28000000000000003</v>
      </c>
      <c r="L12" s="37">
        <v>0.2</v>
      </c>
      <c r="M12" s="37">
        <v>0</v>
      </c>
      <c r="N12" s="37"/>
      <c r="O12" s="37"/>
      <c r="P12" s="35" t="s">
        <v>52</v>
      </c>
      <c r="Q12" s="24">
        <v>41405</v>
      </c>
      <c r="R12" s="35"/>
      <c r="S12" s="24">
        <v>41558</v>
      </c>
    </row>
    <row r="13" spans="1:20" s="9" customFormat="1" x14ac:dyDescent="0.25">
      <c r="A13" s="32" t="s">
        <v>181</v>
      </c>
      <c r="B13" s="15">
        <v>8699809018389</v>
      </c>
      <c r="C13" s="33" t="s">
        <v>182</v>
      </c>
      <c r="D13" s="72"/>
      <c r="E13" s="18"/>
      <c r="F13" s="76" t="s">
        <v>183</v>
      </c>
      <c r="G13" s="78"/>
      <c r="H13" s="24">
        <v>41405</v>
      </c>
      <c r="I13" s="36" t="s">
        <v>80</v>
      </c>
      <c r="J13" s="37">
        <v>0.28000000000000003</v>
      </c>
      <c r="K13" s="37">
        <v>0.28000000000000003</v>
      </c>
      <c r="L13" s="37">
        <v>0.2</v>
      </c>
      <c r="M13" s="37">
        <v>0</v>
      </c>
      <c r="N13" s="37"/>
      <c r="O13" s="37"/>
      <c r="P13" s="35" t="s">
        <v>52</v>
      </c>
      <c r="Q13" s="67"/>
      <c r="R13" s="35"/>
      <c r="S13" s="24">
        <v>41558</v>
      </c>
    </row>
    <row r="14" spans="1:20" s="9" customFormat="1" x14ac:dyDescent="0.25">
      <c r="A14" s="32" t="s">
        <v>184</v>
      </c>
      <c r="B14" s="15">
        <v>8697929021463</v>
      </c>
      <c r="C14" s="33" t="s">
        <v>185</v>
      </c>
      <c r="D14" s="18"/>
      <c r="E14" s="18"/>
      <c r="F14" s="76"/>
      <c r="G14" s="78"/>
      <c r="H14" s="24">
        <v>41405</v>
      </c>
      <c r="I14" s="36" t="s">
        <v>51</v>
      </c>
      <c r="J14" s="37">
        <v>0.28000000000000003</v>
      </c>
      <c r="K14" s="37">
        <v>0.28000000000000003</v>
      </c>
      <c r="L14" s="37">
        <v>0.2</v>
      </c>
      <c r="M14" s="37">
        <v>0</v>
      </c>
      <c r="N14" s="38"/>
      <c r="O14" s="38"/>
      <c r="P14" s="35" t="s">
        <v>52</v>
      </c>
      <c r="Q14" s="77"/>
      <c r="R14" s="13"/>
      <c r="S14" s="24">
        <v>41558</v>
      </c>
      <c r="T14" s="12"/>
    </row>
    <row r="15" spans="1:20" s="9" customFormat="1" x14ac:dyDescent="0.25">
      <c r="A15" s="32" t="s">
        <v>186</v>
      </c>
      <c r="B15" s="15">
        <v>8697929021470</v>
      </c>
      <c r="C15" s="33" t="s">
        <v>187</v>
      </c>
      <c r="D15" s="18"/>
      <c r="E15" s="18"/>
      <c r="F15" s="76"/>
      <c r="G15" s="78"/>
      <c r="H15" s="24">
        <v>41405</v>
      </c>
      <c r="I15" s="36" t="s">
        <v>51</v>
      </c>
      <c r="J15" s="37">
        <v>0.28000000000000003</v>
      </c>
      <c r="K15" s="37">
        <v>0.28000000000000003</v>
      </c>
      <c r="L15" s="37">
        <v>0.2</v>
      </c>
      <c r="M15" s="37">
        <v>0</v>
      </c>
      <c r="N15" s="38"/>
      <c r="O15" s="38"/>
      <c r="P15" s="35" t="s">
        <v>52</v>
      </c>
      <c r="Q15" s="77"/>
      <c r="R15" s="13"/>
      <c r="S15" s="24">
        <v>41558</v>
      </c>
    </row>
    <row r="16" spans="1:20" s="9" customFormat="1" x14ac:dyDescent="0.25">
      <c r="A16" s="32" t="s">
        <v>188</v>
      </c>
      <c r="B16" s="15">
        <v>8697929021449</v>
      </c>
      <c r="C16" s="33" t="s">
        <v>189</v>
      </c>
      <c r="D16" s="18"/>
      <c r="E16" s="18"/>
      <c r="F16" s="76"/>
      <c r="G16" s="78"/>
      <c r="H16" s="24">
        <v>41405</v>
      </c>
      <c r="I16" s="36" t="s">
        <v>51</v>
      </c>
      <c r="J16" s="37">
        <v>0.28000000000000003</v>
      </c>
      <c r="K16" s="37">
        <v>0.28000000000000003</v>
      </c>
      <c r="L16" s="37">
        <v>0.2</v>
      </c>
      <c r="M16" s="37">
        <v>0</v>
      </c>
      <c r="N16" s="38"/>
      <c r="O16" s="38"/>
      <c r="P16" s="35" t="s">
        <v>52</v>
      </c>
      <c r="Q16" s="77"/>
      <c r="R16" s="13"/>
      <c r="S16" s="24">
        <v>41558</v>
      </c>
    </row>
    <row r="17" spans="1:217" s="9" customFormat="1" x14ac:dyDescent="0.25">
      <c r="A17" s="32" t="s">
        <v>190</v>
      </c>
      <c r="B17" s="15">
        <v>8697929021456</v>
      </c>
      <c r="C17" s="33" t="s">
        <v>191</v>
      </c>
      <c r="D17" s="18"/>
      <c r="E17" s="18"/>
      <c r="F17" s="76"/>
      <c r="G17" s="78"/>
      <c r="H17" s="24">
        <v>41405</v>
      </c>
      <c r="I17" s="36" t="s">
        <v>51</v>
      </c>
      <c r="J17" s="37">
        <v>0.28000000000000003</v>
      </c>
      <c r="K17" s="37">
        <v>0.28000000000000003</v>
      </c>
      <c r="L17" s="37">
        <v>0.2</v>
      </c>
      <c r="M17" s="37">
        <v>0</v>
      </c>
      <c r="N17" s="38"/>
      <c r="O17" s="38"/>
      <c r="P17" s="35" t="s">
        <v>52</v>
      </c>
      <c r="Q17" s="77"/>
      <c r="R17" s="13"/>
      <c r="S17" s="24">
        <v>41558</v>
      </c>
    </row>
    <row r="18" spans="1:217" s="9" customFormat="1" x14ac:dyDescent="0.25">
      <c r="A18" s="32" t="s">
        <v>192</v>
      </c>
      <c r="B18" s="15">
        <v>8697929021432</v>
      </c>
      <c r="C18" s="33" t="s">
        <v>193</v>
      </c>
      <c r="D18" s="18"/>
      <c r="E18" s="18"/>
      <c r="F18" s="76"/>
      <c r="G18" s="78"/>
      <c r="H18" s="24">
        <v>41405</v>
      </c>
      <c r="I18" s="36" t="s">
        <v>51</v>
      </c>
      <c r="J18" s="37">
        <v>0.28000000000000003</v>
      </c>
      <c r="K18" s="37">
        <v>0.28000000000000003</v>
      </c>
      <c r="L18" s="37">
        <v>0.2</v>
      </c>
      <c r="M18" s="37">
        <v>0</v>
      </c>
      <c r="N18" s="38"/>
      <c r="O18" s="38"/>
      <c r="P18" s="35" t="s">
        <v>52</v>
      </c>
      <c r="Q18" s="77"/>
      <c r="R18" s="13"/>
      <c r="S18" s="24">
        <v>41558</v>
      </c>
    </row>
    <row r="19" spans="1:217" s="9" customFormat="1" x14ac:dyDescent="0.25">
      <c r="A19" s="32" t="s">
        <v>194</v>
      </c>
      <c r="B19" s="15">
        <v>8697936091008</v>
      </c>
      <c r="C19" s="33" t="s">
        <v>195</v>
      </c>
      <c r="D19" s="72"/>
      <c r="E19" s="72"/>
      <c r="F19" s="76"/>
      <c r="G19" s="78"/>
      <c r="H19" s="24">
        <v>41405</v>
      </c>
      <c r="I19" s="36" t="s">
        <v>51</v>
      </c>
      <c r="J19" s="37">
        <v>0.28000000000000003</v>
      </c>
      <c r="K19" s="37">
        <v>0.28000000000000003</v>
      </c>
      <c r="L19" s="37">
        <v>0.2</v>
      </c>
      <c r="M19" s="37">
        <v>0</v>
      </c>
      <c r="N19" s="38"/>
      <c r="O19" s="38"/>
      <c r="P19" s="35" t="s">
        <v>52</v>
      </c>
      <c r="Q19" s="77"/>
      <c r="R19" s="78"/>
      <c r="S19" s="24">
        <v>41558</v>
      </c>
    </row>
    <row r="20" spans="1:217" s="9" customFormat="1" ht="24" x14ac:dyDescent="0.25">
      <c r="A20" s="32" t="s">
        <v>196</v>
      </c>
      <c r="B20" s="15">
        <v>8699769950170</v>
      </c>
      <c r="C20" s="33" t="s">
        <v>197</v>
      </c>
      <c r="D20" s="72"/>
      <c r="E20" s="18"/>
      <c r="F20" s="34" t="s">
        <v>198</v>
      </c>
      <c r="G20" s="35"/>
      <c r="H20" s="24">
        <v>41405</v>
      </c>
      <c r="I20" s="36" t="s">
        <v>80</v>
      </c>
      <c r="J20" s="81">
        <v>0.47</v>
      </c>
      <c r="K20" s="81">
        <v>0.47</v>
      </c>
      <c r="L20" s="81">
        <v>0.26</v>
      </c>
      <c r="M20" s="81">
        <v>0.06</v>
      </c>
      <c r="N20" s="38">
        <v>0.06</v>
      </c>
      <c r="O20" s="38"/>
      <c r="P20" s="35" t="s">
        <v>52</v>
      </c>
      <c r="Q20" s="24">
        <v>41405</v>
      </c>
      <c r="R20" s="78"/>
      <c r="S20" s="24">
        <v>41558</v>
      </c>
    </row>
    <row r="21" spans="1:217" s="9" customFormat="1" ht="24" x14ac:dyDescent="0.25">
      <c r="A21" s="32" t="s">
        <v>199</v>
      </c>
      <c r="B21" s="15">
        <v>8697936022408</v>
      </c>
      <c r="C21" s="33" t="s">
        <v>200</v>
      </c>
      <c r="D21" s="18"/>
      <c r="E21" s="18"/>
      <c r="F21" s="34" t="s">
        <v>201</v>
      </c>
      <c r="G21" s="35"/>
      <c r="H21" s="24">
        <v>41405</v>
      </c>
      <c r="I21" s="36" t="s">
        <v>58</v>
      </c>
      <c r="J21" s="37">
        <v>0.28000000000000003</v>
      </c>
      <c r="K21" s="37">
        <v>0.2</v>
      </c>
      <c r="L21" s="37">
        <v>7.0000000000000007E-2</v>
      </c>
      <c r="M21" s="37">
        <v>0</v>
      </c>
      <c r="N21" s="38"/>
      <c r="O21" s="38"/>
      <c r="P21" s="35" t="s">
        <v>52</v>
      </c>
      <c r="Q21" s="77"/>
      <c r="R21" s="29">
        <v>41473</v>
      </c>
      <c r="S21" s="24">
        <v>41558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</row>
    <row r="22" spans="1:217" s="9" customFormat="1" ht="24" x14ac:dyDescent="0.25">
      <c r="A22" s="32" t="s">
        <v>202</v>
      </c>
      <c r="B22" s="15">
        <v>8697933090622</v>
      </c>
      <c r="C22" s="33" t="s">
        <v>203</v>
      </c>
      <c r="D22" s="18"/>
      <c r="E22" s="18"/>
      <c r="F22" s="76"/>
      <c r="G22" s="78"/>
      <c r="H22" s="24">
        <v>41405</v>
      </c>
      <c r="I22" s="36" t="s">
        <v>58</v>
      </c>
      <c r="J22" s="37">
        <v>0.28000000000000003</v>
      </c>
      <c r="K22" s="37">
        <v>0.2</v>
      </c>
      <c r="L22" s="37">
        <v>7.0000000000000007E-2</v>
      </c>
      <c r="M22" s="37">
        <v>0</v>
      </c>
      <c r="N22" s="38"/>
      <c r="O22" s="38"/>
      <c r="P22" s="35" t="s">
        <v>52</v>
      </c>
      <c r="Q22" s="39"/>
      <c r="R22" s="38"/>
      <c r="S22" s="24">
        <v>41558</v>
      </c>
    </row>
    <row r="23" spans="1:217" s="9" customFormat="1" ht="24" x14ac:dyDescent="0.25">
      <c r="A23" s="32" t="s">
        <v>204</v>
      </c>
      <c r="B23" s="15">
        <v>8697933090578</v>
      </c>
      <c r="C23" s="33" t="s">
        <v>205</v>
      </c>
      <c r="D23" s="18"/>
      <c r="E23" s="18"/>
      <c r="F23" s="76"/>
      <c r="G23" s="78"/>
      <c r="H23" s="24">
        <v>41405</v>
      </c>
      <c r="I23" s="36" t="s">
        <v>58</v>
      </c>
      <c r="J23" s="81">
        <v>0.4</v>
      </c>
      <c r="K23" s="81">
        <v>0.2</v>
      </c>
      <c r="L23" s="81">
        <v>7.0000000000000007E-2</v>
      </c>
      <c r="M23" s="81">
        <v>0</v>
      </c>
      <c r="N23" s="38"/>
      <c r="O23" s="38"/>
      <c r="P23" s="35" t="s">
        <v>52</v>
      </c>
      <c r="Q23" s="77"/>
      <c r="R23" s="38"/>
      <c r="S23" s="24">
        <v>41558</v>
      </c>
    </row>
    <row r="24" spans="1:217" s="9" customFormat="1" ht="24" x14ac:dyDescent="0.25">
      <c r="A24" s="32" t="s">
        <v>206</v>
      </c>
      <c r="B24" s="15">
        <v>8697930552031</v>
      </c>
      <c r="C24" s="33" t="s">
        <v>207</v>
      </c>
      <c r="D24" s="18"/>
      <c r="E24" s="18"/>
      <c r="F24" s="76" t="s">
        <v>212</v>
      </c>
      <c r="G24" s="39" t="s">
        <v>292</v>
      </c>
      <c r="H24" s="24">
        <v>41405</v>
      </c>
      <c r="I24" s="36" t="s">
        <v>58</v>
      </c>
      <c r="J24" s="37">
        <v>0.28000000000000003</v>
      </c>
      <c r="K24" s="37">
        <v>0.2</v>
      </c>
      <c r="L24" s="37">
        <v>7.0000000000000007E-2</v>
      </c>
      <c r="M24" s="37">
        <v>0</v>
      </c>
      <c r="N24" s="38"/>
      <c r="O24" s="38"/>
      <c r="P24" s="35" t="s">
        <v>52</v>
      </c>
      <c r="Q24" s="39"/>
      <c r="R24" s="38"/>
      <c r="S24" s="24">
        <v>41558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</row>
    <row r="25" spans="1:217" s="9" customFormat="1" ht="24" x14ac:dyDescent="0.25">
      <c r="A25" s="32" t="s">
        <v>208</v>
      </c>
      <c r="B25" s="15">
        <v>8697930552024</v>
      </c>
      <c r="C25" s="33" t="s">
        <v>209</v>
      </c>
      <c r="D25" s="18"/>
      <c r="E25" s="18"/>
      <c r="F25" s="76" t="s">
        <v>213</v>
      </c>
      <c r="G25" s="39" t="s">
        <v>293</v>
      </c>
      <c r="H25" s="24">
        <v>41405</v>
      </c>
      <c r="I25" s="36" t="s">
        <v>58</v>
      </c>
      <c r="J25" s="37">
        <v>0.28000000000000003</v>
      </c>
      <c r="K25" s="37">
        <v>0.2</v>
      </c>
      <c r="L25" s="37">
        <v>7.0000000000000007E-2</v>
      </c>
      <c r="M25" s="37">
        <v>0</v>
      </c>
      <c r="N25" s="38"/>
      <c r="O25" s="38"/>
      <c r="P25" s="35" t="s">
        <v>52</v>
      </c>
      <c r="Q25" s="39"/>
      <c r="R25" s="38"/>
      <c r="S25" s="24">
        <v>41558</v>
      </c>
    </row>
    <row r="26" spans="1:217" s="9" customFormat="1" ht="24" x14ac:dyDescent="0.25">
      <c r="A26" s="32" t="s">
        <v>210</v>
      </c>
      <c r="B26" s="15">
        <v>8697930552048</v>
      </c>
      <c r="C26" s="33" t="s">
        <v>211</v>
      </c>
      <c r="D26" s="18"/>
      <c r="E26" s="18"/>
      <c r="F26" s="76" t="s">
        <v>214</v>
      </c>
      <c r="G26" s="39" t="s">
        <v>294</v>
      </c>
      <c r="H26" s="24">
        <v>41405</v>
      </c>
      <c r="I26" s="36" t="s">
        <v>58</v>
      </c>
      <c r="J26" s="37">
        <v>0.28000000000000003</v>
      </c>
      <c r="K26" s="37">
        <v>0.2</v>
      </c>
      <c r="L26" s="37">
        <v>7.0000000000000007E-2</v>
      </c>
      <c r="M26" s="37">
        <v>0</v>
      </c>
      <c r="N26" s="38"/>
      <c r="O26" s="38"/>
      <c r="P26" s="35" t="s">
        <v>52</v>
      </c>
      <c r="Q26" s="39"/>
      <c r="R26" s="38"/>
      <c r="S26" s="24">
        <v>41558</v>
      </c>
    </row>
    <row r="27" spans="1:217" s="9" customFormat="1" ht="24" x14ac:dyDescent="0.25">
      <c r="A27" s="32" t="s">
        <v>215</v>
      </c>
      <c r="B27" s="15">
        <v>8699517790508</v>
      </c>
      <c r="C27" s="33" t="s">
        <v>216</v>
      </c>
      <c r="D27" s="18"/>
      <c r="E27" s="18"/>
      <c r="F27" s="76"/>
      <c r="G27" s="78"/>
      <c r="H27" s="24">
        <v>41405</v>
      </c>
      <c r="I27" s="36" t="s">
        <v>51</v>
      </c>
      <c r="J27" s="37">
        <v>0.28000000000000003</v>
      </c>
      <c r="K27" s="37">
        <v>0.28000000000000003</v>
      </c>
      <c r="L27" s="37">
        <v>0.2</v>
      </c>
      <c r="M27" s="37">
        <v>0</v>
      </c>
      <c r="N27" s="38"/>
      <c r="O27" s="38"/>
      <c r="P27" s="35" t="s">
        <v>52</v>
      </c>
      <c r="Q27" s="77"/>
      <c r="R27" s="13"/>
      <c r="S27" s="24">
        <v>41558</v>
      </c>
    </row>
    <row r="28" spans="1:217" s="9" customFormat="1" ht="24" x14ac:dyDescent="0.25">
      <c r="A28" s="32" t="s">
        <v>217</v>
      </c>
      <c r="B28" s="15">
        <v>8697936032650</v>
      </c>
      <c r="C28" s="33" t="s">
        <v>218</v>
      </c>
      <c r="D28" s="18"/>
      <c r="E28" s="18"/>
      <c r="F28" s="34" t="s">
        <v>225</v>
      </c>
      <c r="G28" s="35"/>
      <c r="H28" s="24">
        <v>41405</v>
      </c>
      <c r="I28" s="36" t="s">
        <v>58</v>
      </c>
      <c r="J28" s="37">
        <v>0.28000000000000003</v>
      </c>
      <c r="K28" s="37">
        <v>0.2</v>
      </c>
      <c r="L28" s="37">
        <v>7.0000000000000007E-2</v>
      </c>
      <c r="M28" s="37">
        <v>0</v>
      </c>
      <c r="N28" s="37"/>
      <c r="O28" s="37"/>
      <c r="P28" s="35" t="s">
        <v>52</v>
      </c>
      <c r="Q28" s="29"/>
      <c r="R28" s="29"/>
      <c r="S28" s="24">
        <v>41558</v>
      </c>
    </row>
    <row r="29" spans="1:217" s="9" customFormat="1" ht="24" x14ac:dyDescent="0.25">
      <c r="A29" s="32" t="s">
        <v>219</v>
      </c>
      <c r="B29" s="15">
        <v>8697936032636</v>
      </c>
      <c r="C29" s="33" t="s">
        <v>220</v>
      </c>
      <c r="D29" s="18"/>
      <c r="E29" s="18"/>
      <c r="F29" s="34" t="s">
        <v>226</v>
      </c>
      <c r="G29" s="35"/>
      <c r="H29" s="24">
        <v>41405</v>
      </c>
      <c r="I29" s="36" t="s">
        <v>58</v>
      </c>
      <c r="J29" s="81">
        <v>0.4</v>
      </c>
      <c r="K29" s="81">
        <v>0.2</v>
      </c>
      <c r="L29" s="81">
        <v>7.0000000000000007E-2</v>
      </c>
      <c r="M29" s="81">
        <v>0</v>
      </c>
      <c r="N29" s="37"/>
      <c r="O29" s="37"/>
      <c r="P29" s="35" t="s">
        <v>52</v>
      </c>
      <c r="Q29" s="29"/>
      <c r="R29" s="29">
        <v>41473</v>
      </c>
      <c r="S29" s="24">
        <v>41558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</row>
    <row r="30" spans="1:217" s="9" customFormat="1" x14ac:dyDescent="0.25">
      <c r="A30" s="32" t="s">
        <v>221</v>
      </c>
      <c r="B30" s="15">
        <v>8697929021104</v>
      </c>
      <c r="C30" s="33" t="s">
        <v>222</v>
      </c>
      <c r="D30" s="18"/>
      <c r="E30" s="18"/>
      <c r="F30" s="76"/>
      <c r="G30" s="78"/>
      <c r="H30" s="24">
        <v>41405</v>
      </c>
      <c r="I30" s="36" t="s">
        <v>51</v>
      </c>
      <c r="J30" s="37">
        <v>0.28000000000000003</v>
      </c>
      <c r="K30" s="37">
        <v>0.28000000000000003</v>
      </c>
      <c r="L30" s="37">
        <v>0.2</v>
      </c>
      <c r="M30" s="37">
        <v>0</v>
      </c>
      <c r="N30" s="38"/>
      <c r="O30" s="38"/>
      <c r="P30" s="35" t="s">
        <v>52</v>
      </c>
      <c r="Q30" s="77"/>
      <c r="R30" s="13"/>
      <c r="S30" s="24">
        <v>41558</v>
      </c>
    </row>
    <row r="31" spans="1:217" s="9" customFormat="1" x14ac:dyDescent="0.25">
      <c r="A31" s="32" t="s">
        <v>223</v>
      </c>
      <c r="B31" s="15">
        <v>8697929021142</v>
      </c>
      <c r="C31" s="33" t="s">
        <v>224</v>
      </c>
      <c r="D31" s="18"/>
      <c r="E31" s="18"/>
      <c r="F31" s="34"/>
      <c r="G31" s="35"/>
      <c r="H31" s="24">
        <v>41405</v>
      </c>
      <c r="I31" s="36" t="s">
        <v>51</v>
      </c>
      <c r="J31" s="37">
        <v>0.28000000000000003</v>
      </c>
      <c r="K31" s="37">
        <v>0.28000000000000003</v>
      </c>
      <c r="L31" s="37">
        <v>0.2</v>
      </c>
      <c r="M31" s="37">
        <v>0</v>
      </c>
      <c r="N31" s="38"/>
      <c r="O31" s="38"/>
      <c r="P31" s="35" t="s">
        <v>52</v>
      </c>
      <c r="Q31" s="77"/>
      <c r="R31" s="13"/>
      <c r="S31" s="24">
        <v>41558</v>
      </c>
    </row>
    <row r="32" spans="1:217" s="9" customFormat="1" x14ac:dyDescent="0.25">
      <c r="A32" s="32" t="s">
        <v>227</v>
      </c>
      <c r="B32" s="15">
        <v>8699636090220</v>
      </c>
      <c r="C32" s="33" t="s">
        <v>228</v>
      </c>
      <c r="D32" s="18"/>
      <c r="E32" s="18"/>
      <c r="F32" s="34"/>
      <c r="G32" s="35"/>
      <c r="H32" s="24">
        <v>41405</v>
      </c>
      <c r="I32" s="36" t="s">
        <v>80</v>
      </c>
      <c r="J32" s="81">
        <v>0.11</v>
      </c>
      <c r="K32" s="81">
        <v>0.11</v>
      </c>
      <c r="L32" s="81">
        <v>0.2</v>
      </c>
      <c r="M32" s="81">
        <v>0</v>
      </c>
      <c r="N32" s="38"/>
      <c r="O32" s="38"/>
      <c r="P32" s="35" t="s">
        <v>52</v>
      </c>
      <c r="Q32" s="77"/>
      <c r="R32" s="78"/>
      <c r="S32" s="24">
        <v>41558</v>
      </c>
    </row>
    <row r="33" spans="1:245" s="9" customFormat="1" ht="24" x14ac:dyDescent="0.25">
      <c r="A33" s="32" t="s">
        <v>229</v>
      </c>
      <c r="B33" s="15">
        <v>8697930524304</v>
      </c>
      <c r="C33" s="33" t="s">
        <v>230</v>
      </c>
      <c r="D33" s="18"/>
      <c r="E33" s="18"/>
      <c r="F33" s="76"/>
      <c r="G33" s="78"/>
      <c r="H33" s="24">
        <v>41405</v>
      </c>
      <c r="I33" s="36" t="s">
        <v>51</v>
      </c>
      <c r="J33" s="37">
        <v>0.28000000000000003</v>
      </c>
      <c r="K33" s="37">
        <v>0.28000000000000003</v>
      </c>
      <c r="L33" s="37">
        <v>0.2</v>
      </c>
      <c r="M33" s="37">
        <v>0</v>
      </c>
      <c r="N33" s="38"/>
      <c r="O33" s="38"/>
      <c r="P33" s="35" t="s">
        <v>52</v>
      </c>
      <c r="Q33" s="76"/>
      <c r="R33" s="38"/>
      <c r="S33" s="24">
        <v>41558</v>
      </c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s="30" customFormat="1" ht="27" customHeight="1" x14ac:dyDescent="0.25">
      <c r="A34" s="32" t="s">
        <v>231</v>
      </c>
      <c r="B34" s="15">
        <v>8699532158604</v>
      </c>
      <c r="C34" s="33" t="s">
        <v>232</v>
      </c>
      <c r="D34" s="18"/>
      <c r="E34" s="18"/>
      <c r="F34" s="34" t="s">
        <v>233</v>
      </c>
      <c r="G34" s="35"/>
      <c r="H34" s="24">
        <v>41405</v>
      </c>
      <c r="I34" s="36" t="s">
        <v>80</v>
      </c>
      <c r="J34" s="37">
        <v>0.28000000000000003</v>
      </c>
      <c r="K34" s="37">
        <v>0.28000000000000003</v>
      </c>
      <c r="L34" s="37">
        <v>0.2</v>
      </c>
      <c r="M34" s="37">
        <v>0</v>
      </c>
      <c r="N34" s="37"/>
      <c r="O34" s="37"/>
      <c r="P34" s="35" t="s">
        <v>52</v>
      </c>
      <c r="Q34" s="24"/>
      <c r="R34" s="35"/>
      <c r="S34" s="24">
        <v>41558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x14ac:dyDescent="0.25">
      <c r="A35" s="32" t="s">
        <v>234</v>
      </c>
      <c r="B35" s="15">
        <v>8699532158611</v>
      </c>
      <c r="C35" s="33" t="s">
        <v>235</v>
      </c>
      <c r="D35" s="18"/>
      <c r="E35" s="18"/>
      <c r="F35" s="34" t="s">
        <v>236</v>
      </c>
      <c r="G35" s="35"/>
      <c r="H35" s="24">
        <v>41405</v>
      </c>
      <c r="I35" s="36" t="s">
        <v>80</v>
      </c>
      <c r="J35" s="37">
        <v>0.28000000000000003</v>
      </c>
      <c r="K35" s="37">
        <v>0.28000000000000003</v>
      </c>
      <c r="L35" s="37">
        <v>0.2</v>
      </c>
      <c r="M35" s="37">
        <v>0</v>
      </c>
      <c r="N35" s="37"/>
      <c r="O35" s="37"/>
      <c r="P35" s="35" t="s">
        <v>52</v>
      </c>
      <c r="Q35" s="34"/>
      <c r="R35" s="29"/>
      <c r="S35" s="24">
        <v>41558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</row>
    <row r="36" spans="1:245" s="9" customFormat="1" x14ac:dyDescent="0.25">
      <c r="A36" s="32" t="s">
        <v>237</v>
      </c>
      <c r="B36" s="15">
        <v>8697933020711</v>
      </c>
      <c r="C36" s="33" t="s">
        <v>238</v>
      </c>
      <c r="D36" s="18"/>
      <c r="E36" s="18"/>
      <c r="F36" s="76" t="s">
        <v>243</v>
      </c>
      <c r="G36" s="78"/>
      <c r="H36" s="24">
        <v>41405</v>
      </c>
      <c r="I36" s="36" t="s">
        <v>51</v>
      </c>
      <c r="J36" s="37">
        <v>0.28000000000000003</v>
      </c>
      <c r="K36" s="37">
        <v>0.28000000000000003</v>
      </c>
      <c r="L36" s="37">
        <v>0.2</v>
      </c>
      <c r="M36" s="37">
        <v>0</v>
      </c>
      <c r="N36" s="38"/>
      <c r="O36" s="38"/>
      <c r="P36" s="35" t="s">
        <v>52</v>
      </c>
      <c r="Q36" s="24">
        <v>41405</v>
      </c>
      <c r="R36" s="13"/>
      <c r="S36" s="24">
        <v>41558</v>
      </c>
    </row>
    <row r="37" spans="1:245" s="9" customFormat="1" x14ac:dyDescent="0.25">
      <c r="A37" s="32" t="s">
        <v>239</v>
      </c>
      <c r="B37" s="15">
        <v>8697933020728</v>
      </c>
      <c r="C37" s="33" t="s">
        <v>240</v>
      </c>
      <c r="D37" s="18"/>
      <c r="E37" s="18"/>
      <c r="F37" s="76" t="s">
        <v>244</v>
      </c>
      <c r="G37" s="78"/>
      <c r="H37" s="24">
        <v>41405</v>
      </c>
      <c r="I37" s="36" t="s">
        <v>51</v>
      </c>
      <c r="J37" s="37">
        <v>0.28000000000000003</v>
      </c>
      <c r="K37" s="37">
        <v>0.28000000000000003</v>
      </c>
      <c r="L37" s="37">
        <v>0.2</v>
      </c>
      <c r="M37" s="37">
        <v>0</v>
      </c>
      <c r="N37" s="38"/>
      <c r="O37" s="38"/>
      <c r="P37" s="35" t="s">
        <v>52</v>
      </c>
      <c r="Q37" s="24">
        <v>41405</v>
      </c>
      <c r="R37" s="13"/>
      <c r="S37" s="24">
        <v>41558</v>
      </c>
    </row>
    <row r="38" spans="1:245" s="9" customFormat="1" x14ac:dyDescent="0.25">
      <c r="A38" s="32" t="s">
        <v>241</v>
      </c>
      <c r="B38" s="15">
        <v>8697933020735</v>
      </c>
      <c r="C38" s="33" t="s">
        <v>242</v>
      </c>
      <c r="D38" s="18"/>
      <c r="E38" s="18"/>
      <c r="F38" s="76" t="s">
        <v>245</v>
      </c>
      <c r="G38" s="78"/>
      <c r="H38" s="24">
        <v>41405</v>
      </c>
      <c r="I38" s="36" t="s">
        <v>51</v>
      </c>
      <c r="J38" s="37">
        <v>0.28000000000000003</v>
      </c>
      <c r="K38" s="37">
        <v>0.28000000000000003</v>
      </c>
      <c r="L38" s="37">
        <v>0.2</v>
      </c>
      <c r="M38" s="37">
        <v>0</v>
      </c>
      <c r="N38" s="38"/>
      <c r="O38" s="38"/>
      <c r="P38" s="35" t="s">
        <v>52</v>
      </c>
      <c r="Q38" s="24">
        <v>41405</v>
      </c>
      <c r="R38" s="13"/>
      <c r="S38" s="24">
        <v>41558</v>
      </c>
    </row>
    <row r="39" spans="1:245" s="9" customFormat="1" ht="24" x14ac:dyDescent="0.25">
      <c r="A39" s="32" t="s">
        <v>246</v>
      </c>
      <c r="B39" s="15">
        <v>8697930021766</v>
      </c>
      <c r="C39" s="33" t="s">
        <v>247</v>
      </c>
      <c r="D39" s="18"/>
      <c r="E39" s="18"/>
      <c r="F39" s="34" t="s">
        <v>248</v>
      </c>
      <c r="G39" s="35"/>
      <c r="H39" s="24">
        <v>41405</v>
      </c>
      <c r="I39" s="36" t="s">
        <v>58</v>
      </c>
      <c r="J39" s="81">
        <v>0.4</v>
      </c>
      <c r="K39" s="81">
        <v>0.2</v>
      </c>
      <c r="L39" s="81">
        <v>7.0000000000000007E-2</v>
      </c>
      <c r="M39" s="81">
        <v>0</v>
      </c>
      <c r="N39" s="38"/>
      <c r="O39" s="38"/>
      <c r="P39" s="35" t="s">
        <v>52</v>
      </c>
      <c r="Q39" s="77"/>
      <c r="R39" s="78"/>
      <c r="S39" s="24">
        <v>41558</v>
      </c>
    </row>
    <row r="40" spans="1:245" s="9" customFormat="1" ht="24" x14ac:dyDescent="0.25">
      <c r="A40" s="32" t="s">
        <v>249</v>
      </c>
      <c r="B40" s="15">
        <v>8699654980176</v>
      </c>
      <c r="C40" s="33" t="s">
        <v>250</v>
      </c>
      <c r="D40" s="18"/>
      <c r="E40" s="18"/>
      <c r="F40" s="34"/>
      <c r="G40" s="35"/>
      <c r="H40" s="24">
        <v>41405</v>
      </c>
      <c r="I40" s="36" t="s">
        <v>295</v>
      </c>
      <c r="J40" s="37">
        <v>0.11</v>
      </c>
      <c r="K40" s="37">
        <v>0.11</v>
      </c>
      <c r="L40" s="37">
        <v>0.11</v>
      </c>
      <c r="M40" s="37">
        <v>0</v>
      </c>
      <c r="N40" s="38"/>
      <c r="O40" s="38"/>
      <c r="P40" s="35" t="s">
        <v>52</v>
      </c>
      <c r="Q40" s="77"/>
      <c r="R40" s="38"/>
      <c r="S40" s="24">
        <v>41558</v>
      </c>
    </row>
    <row r="41" spans="1:245" s="9" customFormat="1" ht="24" x14ac:dyDescent="0.25">
      <c r="A41" s="32" t="s">
        <v>251</v>
      </c>
      <c r="B41" s="15">
        <v>8699654980190</v>
      </c>
      <c r="C41" s="33" t="s">
        <v>252</v>
      </c>
      <c r="D41" s="18"/>
      <c r="E41" s="18"/>
      <c r="F41" s="34"/>
      <c r="G41" s="35"/>
      <c r="H41" s="24">
        <v>41405</v>
      </c>
      <c r="I41" s="36" t="s">
        <v>295</v>
      </c>
      <c r="J41" s="37">
        <v>0.11</v>
      </c>
      <c r="K41" s="37">
        <v>0.11</v>
      </c>
      <c r="L41" s="37">
        <v>0.11</v>
      </c>
      <c r="M41" s="37">
        <v>0</v>
      </c>
      <c r="N41" s="38"/>
      <c r="O41" s="38"/>
      <c r="P41" s="35" t="s">
        <v>52</v>
      </c>
      <c r="Q41" s="77"/>
      <c r="R41" s="38"/>
      <c r="S41" s="24">
        <v>41558</v>
      </c>
    </row>
    <row r="42" spans="1:245" s="9" customFormat="1" ht="24" x14ac:dyDescent="0.25">
      <c r="A42" s="32" t="s">
        <v>253</v>
      </c>
      <c r="B42" s="15">
        <v>8699654980183</v>
      </c>
      <c r="C42" s="33" t="s">
        <v>254</v>
      </c>
      <c r="D42" s="18"/>
      <c r="E42" s="18"/>
      <c r="F42" s="76"/>
      <c r="G42" s="78"/>
      <c r="H42" s="24">
        <v>41405</v>
      </c>
      <c r="I42" s="36" t="s">
        <v>295</v>
      </c>
      <c r="J42" s="37">
        <v>0.11</v>
      </c>
      <c r="K42" s="37">
        <v>0.11</v>
      </c>
      <c r="L42" s="37">
        <v>0.11</v>
      </c>
      <c r="M42" s="37">
        <v>0</v>
      </c>
      <c r="N42" s="38"/>
      <c r="O42" s="38"/>
      <c r="P42" s="35" t="s">
        <v>52</v>
      </c>
      <c r="Q42" s="77"/>
      <c r="R42" s="38"/>
      <c r="S42" s="24">
        <v>41558</v>
      </c>
    </row>
    <row r="43" spans="1:245" s="9" customFormat="1" x14ac:dyDescent="0.25">
      <c r="A43" s="32" t="s">
        <v>255</v>
      </c>
      <c r="B43" s="15">
        <v>8697930021377</v>
      </c>
      <c r="C43" s="33" t="s">
        <v>256</v>
      </c>
      <c r="D43" s="18"/>
      <c r="E43" s="18"/>
      <c r="F43" s="76" t="s">
        <v>259</v>
      </c>
      <c r="G43" s="78"/>
      <c r="H43" s="24">
        <v>41405</v>
      </c>
      <c r="I43" s="36" t="s">
        <v>51</v>
      </c>
      <c r="J43" s="37">
        <v>0.28000000000000003</v>
      </c>
      <c r="K43" s="37">
        <v>0.28000000000000003</v>
      </c>
      <c r="L43" s="37">
        <v>0.2</v>
      </c>
      <c r="M43" s="37">
        <v>0</v>
      </c>
      <c r="N43" s="38"/>
      <c r="O43" s="38"/>
      <c r="P43" s="35" t="s">
        <v>52</v>
      </c>
      <c r="Q43" s="77"/>
      <c r="R43" s="13"/>
      <c r="S43" s="24">
        <v>41558</v>
      </c>
    </row>
    <row r="44" spans="1:245" s="9" customFormat="1" x14ac:dyDescent="0.25">
      <c r="A44" s="32" t="s">
        <v>257</v>
      </c>
      <c r="B44" s="15">
        <v>8697930021391</v>
      </c>
      <c r="C44" s="33" t="s">
        <v>258</v>
      </c>
      <c r="D44" s="18"/>
      <c r="E44" s="18"/>
      <c r="F44" s="76" t="s">
        <v>260</v>
      </c>
      <c r="G44" s="78"/>
      <c r="H44" s="24">
        <v>41405</v>
      </c>
      <c r="I44" s="36" t="s">
        <v>51</v>
      </c>
      <c r="J44" s="37">
        <v>0.28499999999999998</v>
      </c>
      <c r="K44" s="37">
        <v>0.28499999999999998</v>
      </c>
      <c r="L44" s="37">
        <v>0.20499999999999999</v>
      </c>
      <c r="M44" s="37">
        <v>5.0000000000000001E-3</v>
      </c>
      <c r="N44" s="38">
        <v>5.0000000000000001E-3</v>
      </c>
      <c r="O44" s="38"/>
      <c r="P44" s="35" t="s">
        <v>52</v>
      </c>
      <c r="Q44" s="77"/>
      <c r="R44" s="13"/>
      <c r="S44" s="24">
        <v>41558</v>
      </c>
    </row>
    <row r="45" spans="1:245" s="9" customFormat="1" x14ac:dyDescent="0.25">
      <c r="A45" s="32" t="s">
        <v>261</v>
      </c>
      <c r="B45" s="15">
        <v>8699536650036</v>
      </c>
      <c r="C45" s="33" t="s">
        <v>262</v>
      </c>
      <c r="D45" s="18"/>
      <c r="E45" s="18"/>
      <c r="F45" s="76"/>
      <c r="G45" s="78"/>
      <c r="H45" s="24">
        <v>41405</v>
      </c>
      <c r="I45" s="36" t="s">
        <v>51</v>
      </c>
      <c r="J45" s="37">
        <v>0.28000000000000003</v>
      </c>
      <c r="K45" s="37">
        <v>0.28000000000000003</v>
      </c>
      <c r="L45" s="37">
        <v>0.2</v>
      </c>
      <c r="M45" s="37">
        <v>0</v>
      </c>
      <c r="N45" s="38"/>
      <c r="O45" s="38"/>
      <c r="P45" s="35" t="s">
        <v>52</v>
      </c>
      <c r="Q45" s="77"/>
      <c r="R45" s="13"/>
      <c r="S45" s="24">
        <v>41558</v>
      </c>
    </row>
    <row r="46" spans="1:245" s="9" customFormat="1" x14ac:dyDescent="0.25">
      <c r="A46" s="32" t="s">
        <v>263</v>
      </c>
      <c r="B46" s="15">
        <v>8697930022183</v>
      </c>
      <c r="C46" s="33" t="s">
        <v>264</v>
      </c>
      <c r="D46" s="18"/>
      <c r="E46" s="18"/>
      <c r="F46" s="34" t="s">
        <v>265</v>
      </c>
      <c r="G46" s="35"/>
      <c r="H46" s="24">
        <v>41405</v>
      </c>
      <c r="I46" s="36" t="s">
        <v>51</v>
      </c>
      <c r="J46" s="37">
        <v>0.28000000000000003</v>
      </c>
      <c r="K46" s="37">
        <v>0.28000000000000003</v>
      </c>
      <c r="L46" s="37">
        <v>0.2</v>
      </c>
      <c r="M46" s="37">
        <v>0</v>
      </c>
      <c r="N46" s="38"/>
      <c r="O46" s="38"/>
      <c r="P46" s="35" t="s">
        <v>52</v>
      </c>
      <c r="Q46" s="77"/>
      <c r="R46" s="13"/>
      <c r="S46" s="24">
        <v>41558</v>
      </c>
    </row>
    <row r="47" spans="1:245" s="9" customFormat="1" ht="24" x14ac:dyDescent="0.25">
      <c r="A47" s="32" t="s">
        <v>266</v>
      </c>
      <c r="B47" s="15">
        <v>8699643770245</v>
      </c>
      <c r="C47" s="33" t="s">
        <v>267</v>
      </c>
      <c r="D47" s="18"/>
      <c r="E47" s="18"/>
      <c r="F47" s="76" t="s">
        <v>268</v>
      </c>
      <c r="G47" s="78"/>
      <c r="H47" s="24">
        <v>41405</v>
      </c>
      <c r="I47" s="36" t="s">
        <v>51</v>
      </c>
      <c r="J47" s="37">
        <v>0.28000000000000003</v>
      </c>
      <c r="K47" s="37">
        <v>0.28000000000000003</v>
      </c>
      <c r="L47" s="37">
        <v>0.2</v>
      </c>
      <c r="M47" s="37">
        <v>0</v>
      </c>
      <c r="N47" s="38"/>
      <c r="O47" s="38"/>
      <c r="P47" s="35" t="s">
        <v>52</v>
      </c>
      <c r="Q47" s="77"/>
      <c r="R47" s="29">
        <v>41557</v>
      </c>
      <c r="S47" s="24">
        <v>41558</v>
      </c>
    </row>
    <row r="48" spans="1:245" s="9" customFormat="1" ht="24" x14ac:dyDescent="0.25">
      <c r="A48" s="18" t="s">
        <v>132</v>
      </c>
      <c r="B48" s="19">
        <v>8699548994104</v>
      </c>
      <c r="C48" s="51" t="s">
        <v>133</v>
      </c>
      <c r="D48" s="71"/>
      <c r="E48" s="52"/>
      <c r="F48" s="34" t="s">
        <v>134</v>
      </c>
      <c r="G48" s="35"/>
      <c r="H48" s="24">
        <v>41011</v>
      </c>
      <c r="I48" s="36" t="s">
        <v>63</v>
      </c>
      <c r="J48" s="37">
        <v>0.72</v>
      </c>
      <c r="K48" s="37">
        <v>0.72</v>
      </c>
      <c r="L48" s="37">
        <v>0.72</v>
      </c>
      <c r="M48" s="37">
        <v>0.61</v>
      </c>
      <c r="N48" s="37">
        <v>0.61</v>
      </c>
      <c r="O48" s="41"/>
      <c r="P48" s="35" t="s">
        <v>52</v>
      </c>
      <c r="Q48" s="39"/>
      <c r="R48" s="29"/>
      <c r="S48" s="35"/>
    </row>
    <row r="49" spans="1:217" s="9" customFormat="1" ht="24" x14ac:dyDescent="0.25">
      <c r="A49" s="32" t="s">
        <v>271</v>
      </c>
      <c r="B49" s="15">
        <v>8697936021920</v>
      </c>
      <c r="C49" s="33" t="s">
        <v>272</v>
      </c>
      <c r="D49" s="18"/>
      <c r="E49" s="18"/>
      <c r="F49" s="34"/>
      <c r="G49" s="35"/>
      <c r="H49" s="24">
        <v>41405</v>
      </c>
      <c r="I49" s="36" t="s">
        <v>58</v>
      </c>
      <c r="J49" s="37">
        <v>0.28000000000000003</v>
      </c>
      <c r="K49" s="37">
        <v>0.2</v>
      </c>
      <c r="L49" s="37">
        <v>7.0000000000000007E-2</v>
      </c>
      <c r="M49" s="37">
        <v>0</v>
      </c>
      <c r="N49" s="37"/>
      <c r="O49" s="29"/>
      <c r="P49" s="35" t="s">
        <v>52</v>
      </c>
      <c r="Q49" s="29"/>
      <c r="R49" s="23"/>
      <c r="S49" s="24">
        <v>41558</v>
      </c>
    </row>
    <row r="50" spans="1:217" s="9" customFormat="1" x14ac:dyDescent="0.25">
      <c r="A50" s="32" t="s">
        <v>273</v>
      </c>
      <c r="B50" s="15">
        <v>8699889090114</v>
      </c>
      <c r="C50" s="33" t="s">
        <v>274</v>
      </c>
      <c r="D50" s="13"/>
      <c r="E50" s="13"/>
      <c r="F50" s="13" t="s">
        <v>275</v>
      </c>
      <c r="G50" s="13"/>
      <c r="H50" s="24">
        <v>41405</v>
      </c>
      <c r="I50" s="36" t="s">
        <v>51</v>
      </c>
      <c r="J50" s="37">
        <v>0.36</v>
      </c>
      <c r="K50" s="37">
        <v>0.36</v>
      </c>
      <c r="L50" s="37">
        <v>0.28000000000000003</v>
      </c>
      <c r="M50" s="37">
        <v>0.08</v>
      </c>
      <c r="N50" s="38">
        <v>0.08</v>
      </c>
      <c r="O50" s="38"/>
      <c r="P50" s="35" t="s">
        <v>52</v>
      </c>
      <c r="Q50" s="24">
        <v>41405</v>
      </c>
      <c r="R50" s="38"/>
      <c r="S50" s="24">
        <v>41558</v>
      </c>
    </row>
    <row r="51" spans="1:217" s="9" customFormat="1" x14ac:dyDescent="0.25">
      <c r="A51" s="32" t="s">
        <v>276</v>
      </c>
      <c r="B51" s="15">
        <v>8699889090091</v>
      </c>
      <c r="C51" s="33" t="s">
        <v>277</v>
      </c>
      <c r="D51" s="18"/>
      <c r="E51" s="18"/>
      <c r="F51" s="13" t="s">
        <v>278</v>
      </c>
      <c r="G51" s="35"/>
      <c r="H51" s="24">
        <v>41405</v>
      </c>
      <c r="I51" s="36" t="s">
        <v>51</v>
      </c>
      <c r="J51" s="37">
        <v>0.36</v>
      </c>
      <c r="K51" s="37">
        <v>0.36</v>
      </c>
      <c r="L51" s="37">
        <v>0.28000000000000003</v>
      </c>
      <c r="M51" s="37">
        <v>0.08</v>
      </c>
      <c r="N51" s="38">
        <v>0.08</v>
      </c>
      <c r="O51" s="38"/>
      <c r="P51" s="35" t="s">
        <v>52</v>
      </c>
      <c r="Q51" s="77"/>
      <c r="R51" s="29">
        <v>41410</v>
      </c>
      <c r="S51" s="24">
        <v>41558</v>
      </c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</row>
    <row r="52" spans="1:217" s="9" customFormat="1" x14ac:dyDescent="0.25">
      <c r="A52" s="32" t="s">
        <v>279</v>
      </c>
      <c r="B52" s="15">
        <v>8699536150376</v>
      </c>
      <c r="C52" s="33" t="s">
        <v>280</v>
      </c>
      <c r="D52" s="18"/>
      <c r="E52" s="18"/>
      <c r="F52" s="34" t="s">
        <v>233</v>
      </c>
      <c r="G52" s="78"/>
      <c r="H52" s="24">
        <v>41405</v>
      </c>
      <c r="I52" s="36" t="s">
        <v>51</v>
      </c>
      <c r="J52" s="37">
        <v>0.28000000000000003</v>
      </c>
      <c r="K52" s="37">
        <v>0.28000000000000003</v>
      </c>
      <c r="L52" s="37">
        <v>0.2</v>
      </c>
      <c r="M52" s="37">
        <v>0</v>
      </c>
      <c r="N52" s="38"/>
      <c r="O52" s="38"/>
      <c r="P52" s="35" t="s">
        <v>52</v>
      </c>
      <c r="Q52" s="77"/>
      <c r="R52" s="13"/>
      <c r="S52" s="24">
        <v>41558</v>
      </c>
    </row>
    <row r="53" spans="1:217" x14ac:dyDescent="0.25">
      <c r="A53" s="32" t="s">
        <v>281</v>
      </c>
      <c r="B53" s="15">
        <v>8699536150383</v>
      </c>
      <c r="C53" s="33" t="s">
        <v>282</v>
      </c>
      <c r="D53" s="18"/>
      <c r="E53" s="18"/>
      <c r="F53" s="34" t="s">
        <v>236</v>
      </c>
      <c r="G53" s="35"/>
      <c r="H53" s="24">
        <v>41405</v>
      </c>
      <c r="I53" s="36" t="s">
        <v>51</v>
      </c>
      <c r="J53" s="37">
        <v>0.28000000000000003</v>
      </c>
      <c r="K53" s="37">
        <v>0.28000000000000003</v>
      </c>
      <c r="L53" s="37">
        <v>0.2</v>
      </c>
      <c r="M53" s="37">
        <v>0</v>
      </c>
      <c r="N53" s="38"/>
      <c r="O53" s="38"/>
      <c r="P53" s="35" t="s">
        <v>52</v>
      </c>
      <c r="Q53" s="77"/>
      <c r="R53" s="13"/>
      <c r="S53" s="24">
        <v>41558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</row>
    <row r="54" spans="1:217" s="9" customFormat="1" x14ac:dyDescent="0.25">
      <c r="A54" s="32" t="s">
        <v>283</v>
      </c>
      <c r="B54" s="15">
        <v>8699514091950</v>
      </c>
      <c r="C54" s="33" t="s">
        <v>284</v>
      </c>
      <c r="D54" s="34"/>
      <c r="E54" s="34"/>
      <c r="F54" s="34" t="s">
        <v>285</v>
      </c>
      <c r="G54" s="35"/>
      <c r="H54" s="24">
        <v>41405</v>
      </c>
      <c r="I54" s="36" t="s">
        <v>51</v>
      </c>
      <c r="J54" s="37">
        <v>0.33</v>
      </c>
      <c r="K54" s="37">
        <v>0.33</v>
      </c>
      <c r="L54" s="37">
        <v>0.25</v>
      </c>
      <c r="M54" s="37">
        <v>0.05</v>
      </c>
      <c r="N54" s="38">
        <v>0.05</v>
      </c>
      <c r="O54" s="38"/>
      <c r="P54" s="35" t="s">
        <v>52</v>
      </c>
      <c r="Q54" s="24">
        <v>41405</v>
      </c>
      <c r="R54" s="13"/>
      <c r="S54" s="24">
        <v>41558</v>
      </c>
    </row>
    <row r="55" spans="1:217" s="9" customFormat="1" ht="24" x14ac:dyDescent="0.25">
      <c r="A55" s="32" t="s">
        <v>286</v>
      </c>
      <c r="B55" s="15">
        <v>8699584900367</v>
      </c>
      <c r="C55" s="33" t="s">
        <v>287</v>
      </c>
      <c r="D55" s="18"/>
      <c r="E55" s="34"/>
      <c r="F55" s="76"/>
      <c r="G55" s="78"/>
      <c r="H55" s="24">
        <v>41405</v>
      </c>
      <c r="I55" s="36" t="s">
        <v>58</v>
      </c>
      <c r="J55" s="81">
        <v>0.4</v>
      </c>
      <c r="K55" s="81">
        <v>0.2</v>
      </c>
      <c r="L55" s="81">
        <v>7.0000000000000007E-2</v>
      </c>
      <c r="M55" s="81">
        <v>0</v>
      </c>
      <c r="N55" s="38"/>
      <c r="O55" s="38"/>
      <c r="P55" s="35" t="s">
        <v>52</v>
      </c>
      <c r="Q55" s="80"/>
      <c r="R55" s="38"/>
      <c r="S55" s="24">
        <v>41558</v>
      </c>
    </row>
    <row r="56" spans="1:217" s="10" customFormat="1" ht="24" x14ac:dyDescent="0.25">
      <c r="A56" s="32" t="s">
        <v>288</v>
      </c>
      <c r="B56" s="15">
        <v>8697927280824</v>
      </c>
      <c r="C56" s="33" t="s">
        <v>289</v>
      </c>
      <c r="D56" s="34"/>
      <c r="E56" s="34"/>
      <c r="F56" s="61"/>
      <c r="G56" s="35"/>
      <c r="H56" s="24">
        <v>41405</v>
      </c>
      <c r="I56" s="36" t="s">
        <v>51</v>
      </c>
      <c r="J56" s="37">
        <v>0.28000000000000003</v>
      </c>
      <c r="K56" s="37">
        <v>0.28000000000000003</v>
      </c>
      <c r="L56" s="37">
        <v>0.2</v>
      </c>
      <c r="M56" s="37">
        <v>0</v>
      </c>
      <c r="N56" s="38"/>
      <c r="O56" s="38"/>
      <c r="P56" s="35" t="s">
        <v>52</v>
      </c>
      <c r="Q56" s="77"/>
      <c r="R56" s="13"/>
      <c r="S56" s="24">
        <v>41558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</row>
    <row r="57" spans="1:217" s="12" customFormat="1" ht="24" x14ac:dyDescent="0.25">
      <c r="A57" s="32" t="s">
        <v>290</v>
      </c>
      <c r="B57" s="15">
        <v>8697927280817</v>
      </c>
      <c r="C57" s="33" t="s">
        <v>291</v>
      </c>
      <c r="D57" s="18"/>
      <c r="E57" s="18"/>
      <c r="F57" s="76"/>
      <c r="G57" s="78"/>
      <c r="H57" s="24">
        <v>41405</v>
      </c>
      <c r="I57" s="36" t="s">
        <v>51</v>
      </c>
      <c r="J57" s="37">
        <v>0.28000000000000003</v>
      </c>
      <c r="K57" s="37">
        <v>0.28000000000000003</v>
      </c>
      <c r="L57" s="37">
        <v>0.2</v>
      </c>
      <c r="M57" s="37">
        <v>0</v>
      </c>
      <c r="N57" s="38"/>
      <c r="O57" s="38"/>
      <c r="P57" s="35" t="s">
        <v>52</v>
      </c>
      <c r="Q57" s="77"/>
      <c r="R57" s="13"/>
      <c r="S57" s="24">
        <v>41558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</row>
  </sheetData>
  <autoFilter ref="A4:IK4">
    <sortState ref="A5:IP58">
      <sortCondition ref="C4"/>
    </sortState>
  </autoFilter>
  <mergeCells count="2">
    <mergeCell ref="A1:S1"/>
    <mergeCell ref="A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pane ySplit="4" topLeftCell="A5" activePane="bottomLeft" state="frozen"/>
      <selection pane="bottomLeft" activeCell="K22" sqref="K22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33.140625" customWidth="1"/>
    <col min="4" max="4" width="12.140625" bestFit="1" customWidth="1"/>
    <col min="5" max="5" width="7.42578125" customWidth="1"/>
    <col min="7" max="7" width="8.5703125" customWidth="1"/>
    <col min="14" max="14" width="6.5703125" customWidth="1"/>
    <col min="15" max="15" width="7.7109375" customWidth="1"/>
    <col min="19" max="19" width="11.140625" customWidth="1"/>
  </cols>
  <sheetData>
    <row r="1" spans="1:19" x14ac:dyDescent="0.25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x14ac:dyDescent="0.25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08.75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x14ac:dyDescent="0.25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31</v>
      </c>
      <c r="H4" s="8" t="s">
        <v>26</v>
      </c>
      <c r="I4" s="8" t="s">
        <v>29</v>
      </c>
      <c r="J4" s="8" t="s">
        <v>27</v>
      </c>
      <c r="K4" s="8" t="s">
        <v>38</v>
      </c>
      <c r="L4" s="8" t="s">
        <v>39</v>
      </c>
      <c r="M4" s="8" t="s">
        <v>28</v>
      </c>
      <c r="N4" s="8" t="s">
        <v>30</v>
      </c>
      <c r="O4" s="8" t="s">
        <v>32</v>
      </c>
      <c r="P4" s="8" t="s">
        <v>33</v>
      </c>
      <c r="Q4" s="8" t="s">
        <v>25</v>
      </c>
      <c r="R4" s="8" t="s">
        <v>42</v>
      </c>
      <c r="S4" s="8" t="s">
        <v>34</v>
      </c>
    </row>
    <row r="5" spans="1:19" ht="24" x14ac:dyDescent="0.25">
      <c r="A5" s="19" t="s">
        <v>137</v>
      </c>
      <c r="B5" s="19">
        <v>8699724070042</v>
      </c>
      <c r="C5" s="51" t="s">
        <v>138</v>
      </c>
      <c r="D5" s="52"/>
      <c r="E5" s="52"/>
      <c r="F5" s="34" t="s">
        <v>139</v>
      </c>
      <c r="G5" s="29"/>
      <c r="H5" s="24">
        <v>41249</v>
      </c>
      <c r="I5" s="36" t="s">
        <v>51</v>
      </c>
      <c r="J5" s="37">
        <v>0.28000000000000003</v>
      </c>
      <c r="K5" s="37">
        <v>0.28000000000000003</v>
      </c>
      <c r="L5" s="37">
        <v>0.2</v>
      </c>
      <c r="M5" s="37">
        <v>0</v>
      </c>
      <c r="N5" s="37"/>
      <c r="O5" s="37"/>
      <c r="P5" s="35" t="s">
        <v>52</v>
      </c>
      <c r="Q5" s="24"/>
      <c r="R5" s="66"/>
      <c r="S5" s="29">
        <v>41400</v>
      </c>
    </row>
    <row r="6" spans="1:19" ht="24" x14ac:dyDescent="0.25">
      <c r="A6" s="67" t="s">
        <v>140</v>
      </c>
      <c r="B6" s="19">
        <v>8699724070059</v>
      </c>
      <c r="C6" s="51" t="s">
        <v>141</v>
      </c>
      <c r="D6" s="52"/>
      <c r="E6" s="52"/>
      <c r="F6" s="34" t="s">
        <v>142</v>
      </c>
      <c r="G6" s="29"/>
      <c r="H6" s="24">
        <v>41249</v>
      </c>
      <c r="I6" s="36" t="s">
        <v>51</v>
      </c>
      <c r="J6" s="37">
        <v>0.28000000000000003</v>
      </c>
      <c r="K6" s="37">
        <v>0.28000000000000003</v>
      </c>
      <c r="L6" s="37">
        <v>0.2</v>
      </c>
      <c r="M6" s="37">
        <v>0</v>
      </c>
      <c r="N6" s="37"/>
      <c r="O6" s="37"/>
      <c r="P6" s="35" t="s">
        <v>52</v>
      </c>
      <c r="Q6" s="24"/>
      <c r="R6" s="66">
        <v>41291</v>
      </c>
      <c r="S6" s="29">
        <v>41400</v>
      </c>
    </row>
    <row r="7" spans="1:19" ht="24" x14ac:dyDescent="0.25">
      <c r="A7" s="67" t="s">
        <v>143</v>
      </c>
      <c r="B7" s="19">
        <v>8699724070028</v>
      </c>
      <c r="C7" s="51" t="s">
        <v>144</v>
      </c>
      <c r="D7" s="52"/>
      <c r="E7" s="52"/>
      <c r="F7" s="34" t="s">
        <v>145</v>
      </c>
      <c r="G7" s="29"/>
      <c r="H7" s="24">
        <v>41249</v>
      </c>
      <c r="I7" s="36" t="s">
        <v>51</v>
      </c>
      <c r="J7" s="37">
        <v>0.28000000000000003</v>
      </c>
      <c r="K7" s="37">
        <v>0.28000000000000003</v>
      </c>
      <c r="L7" s="37">
        <v>0.2</v>
      </c>
      <c r="M7" s="37">
        <v>0</v>
      </c>
      <c r="N7" s="37"/>
      <c r="O7" s="37"/>
      <c r="P7" s="35" t="s">
        <v>52</v>
      </c>
      <c r="Q7" s="24"/>
      <c r="R7" s="66">
        <v>41291</v>
      </c>
      <c r="S7" s="29">
        <v>41400</v>
      </c>
    </row>
    <row r="8" spans="1:19" ht="24" x14ac:dyDescent="0.25">
      <c r="A8" s="67" t="s">
        <v>146</v>
      </c>
      <c r="B8" s="19">
        <v>8699724070011</v>
      </c>
      <c r="C8" s="51" t="s">
        <v>147</v>
      </c>
      <c r="D8" s="52"/>
      <c r="E8" s="52"/>
      <c r="F8" s="34" t="s">
        <v>148</v>
      </c>
      <c r="G8" s="29"/>
      <c r="H8" s="24">
        <v>41249</v>
      </c>
      <c r="I8" s="36" t="s">
        <v>51</v>
      </c>
      <c r="J8" s="37">
        <v>0.28000000000000003</v>
      </c>
      <c r="K8" s="37">
        <v>0.28000000000000003</v>
      </c>
      <c r="L8" s="37">
        <v>0.2</v>
      </c>
      <c r="M8" s="37">
        <v>0</v>
      </c>
      <c r="N8" s="37"/>
      <c r="O8" s="37"/>
      <c r="P8" s="35" t="s">
        <v>52</v>
      </c>
      <c r="Q8" s="24"/>
      <c r="R8" s="66">
        <v>41291</v>
      </c>
      <c r="S8" s="29">
        <v>41400</v>
      </c>
    </row>
    <row r="9" spans="1:19" ht="24" x14ac:dyDescent="0.25">
      <c r="A9" s="67" t="s">
        <v>149</v>
      </c>
      <c r="B9" s="19">
        <v>8699724070035</v>
      </c>
      <c r="C9" s="51" t="s">
        <v>150</v>
      </c>
      <c r="D9" s="52"/>
      <c r="E9" s="52"/>
      <c r="F9" s="34" t="s">
        <v>151</v>
      </c>
      <c r="G9" s="29"/>
      <c r="H9" s="24">
        <v>41249</v>
      </c>
      <c r="I9" s="36" t="s">
        <v>51</v>
      </c>
      <c r="J9" s="37">
        <v>0.28000000000000003</v>
      </c>
      <c r="K9" s="37">
        <v>0.28000000000000003</v>
      </c>
      <c r="L9" s="37">
        <v>0.2</v>
      </c>
      <c r="M9" s="37">
        <v>0</v>
      </c>
      <c r="N9" s="37"/>
      <c r="O9" s="37"/>
      <c r="P9" s="35" t="s">
        <v>52</v>
      </c>
      <c r="Q9" s="24"/>
      <c r="R9" s="66">
        <v>41291</v>
      </c>
      <c r="S9" s="29">
        <v>41400</v>
      </c>
    </row>
    <row r="10" spans="1:19" x14ac:dyDescent="0.25">
      <c r="A10" s="67" t="s">
        <v>152</v>
      </c>
      <c r="B10" s="19">
        <v>8699772030081</v>
      </c>
      <c r="C10" s="51" t="s">
        <v>153</v>
      </c>
      <c r="D10" s="18"/>
      <c r="E10" s="72"/>
      <c r="F10" s="73" t="s">
        <v>154</v>
      </c>
      <c r="G10" s="29"/>
      <c r="H10" s="24">
        <v>41249</v>
      </c>
      <c r="I10" s="36" t="s">
        <v>51</v>
      </c>
      <c r="J10" s="37">
        <v>0.32500000000000001</v>
      </c>
      <c r="K10" s="37">
        <v>0.32500000000000001</v>
      </c>
      <c r="L10" s="37">
        <v>0.245</v>
      </c>
      <c r="M10" s="37">
        <v>4.4999999999999998E-2</v>
      </c>
      <c r="N10" s="37">
        <v>4.4999999999999998E-2</v>
      </c>
      <c r="O10" s="37"/>
      <c r="P10" s="35" t="s">
        <v>52</v>
      </c>
      <c r="Q10" s="24"/>
      <c r="R10" s="37"/>
      <c r="S10" s="29">
        <v>41400</v>
      </c>
    </row>
  </sheetData>
  <autoFilter ref="A4:S4">
    <sortState ref="A5:X10">
      <sortCondition ref="C4"/>
    </sortState>
  </autoFilter>
  <mergeCells count="2">
    <mergeCell ref="A1:S1"/>
    <mergeCell ref="A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workbookViewId="0">
      <pane ySplit="4" topLeftCell="A5" activePane="bottomLeft" state="frozen"/>
      <selection pane="bottomLeft" activeCell="N12" sqref="N12"/>
    </sheetView>
  </sheetViews>
  <sheetFormatPr defaultRowHeight="15" x14ac:dyDescent="0.25"/>
  <cols>
    <col min="1" max="1" width="8.140625" style="9" bestFit="1" customWidth="1"/>
    <col min="2" max="2" width="13" customWidth="1"/>
    <col min="3" max="3" width="33.7109375" customWidth="1"/>
    <col min="4" max="4" width="12.28515625" customWidth="1"/>
    <col min="5" max="5" width="8.28515625" customWidth="1"/>
    <col min="7" max="7" width="7.42578125" customWidth="1"/>
    <col min="15" max="15" width="8.7109375" customWidth="1"/>
    <col min="18" max="18" width="8.85546875" customWidth="1"/>
  </cols>
  <sheetData>
    <row r="1" spans="1:19" x14ac:dyDescent="0.25">
      <c r="A1" s="85" t="s">
        <v>131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x14ac:dyDescent="0.25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08.75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x14ac:dyDescent="0.25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31</v>
      </c>
      <c r="H4" s="8" t="s">
        <v>26</v>
      </c>
      <c r="I4" s="8" t="s">
        <v>29</v>
      </c>
      <c r="J4" s="8" t="s">
        <v>27</v>
      </c>
      <c r="K4" s="8" t="s">
        <v>38</v>
      </c>
      <c r="L4" s="8" t="s">
        <v>39</v>
      </c>
      <c r="M4" s="8" t="s">
        <v>28</v>
      </c>
      <c r="N4" s="8" t="s">
        <v>30</v>
      </c>
      <c r="O4" s="8" t="s">
        <v>32</v>
      </c>
      <c r="P4" s="8" t="s">
        <v>33</v>
      </c>
      <c r="Q4" s="8" t="s">
        <v>25</v>
      </c>
      <c r="R4" s="8" t="s">
        <v>42</v>
      </c>
      <c r="S4" s="8" t="s">
        <v>34</v>
      </c>
    </row>
    <row r="5" spans="1:19" s="9" customFormat="1" ht="24" x14ac:dyDescent="0.25">
      <c r="A5" s="18" t="s">
        <v>127</v>
      </c>
      <c r="B5" s="19">
        <v>8699570280046</v>
      </c>
      <c r="C5" s="20" t="s">
        <v>128</v>
      </c>
      <c r="D5" s="21"/>
      <c r="E5" s="21"/>
      <c r="F5" s="22" t="s">
        <v>129</v>
      </c>
      <c r="G5" s="69"/>
      <c r="H5" s="24">
        <v>41527</v>
      </c>
      <c r="I5" s="36" t="s">
        <v>58</v>
      </c>
      <c r="J5" s="37">
        <v>0.28000000000000003</v>
      </c>
      <c r="K5" s="37">
        <v>0.2</v>
      </c>
      <c r="L5" s="37">
        <v>7.0000000000000007E-2</v>
      </c>
      <c r="M5" s="37">
        <v>0</v>
      </c>
      <c r="N5" s="70"/>
      <c r="O5" s="41"/>
      <c r="P5" s="35" t="s">
        <v>52</v>
      </c>
      <c r="Q5" s="24"/>
      <c r="R5" s="31"/>
      <c r="S5" s="29">
        <v>41680</v>
      </c>
    </row>
  </sheetData>
  <autoFilter ref="A4:S4">
    <sortState ref="A5:W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5"/>
  <sheetViews>
    <sheetView workbookViewId="0">
      <pane ySplit="4" topLeftCell="A5" activePane="bottomLeft" state="frozen"/>
      <selection pane="bottomLeft" activeCell="C14" sqref="C14"/>
    </sheetView>
  </sheetViews>
  <sheetFormatPr defaultRowHeight="15" x14ac:dyDescent="0.25"/>
  <cols>
    <col min="1" max="1" width="9.140625" style="10"/>
    <col min="2" max="2" width="12.140625" style="12" bestFit="1" customWidth="1"/>
    <col min="3" max="3" width="37.28515625" style="10" customWidth="1"/>
    <col min="4" max="4" width="12.140625" style="10" bestFit="1" customWidth="1"/>
    <col min="5" max="13" width="9.140625" style="10"/>
    <col min="14" max="14" width="7.42578125" style="10" customWidth="1"/>
    <col min="15" max="16384" width="9.140625" style="10"/>
  </cols>
  <sheetData>
    <row r="1" spans="1:217" s="16" customFormat="1" ht="12" x14ac:dyDescent="0.2">
      <c r="A1" s="85" t="s">
        <v>135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7" s="16" customFormat="1" ht="12" x14ac:dyDescent="0.2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17" s="16" customFormat="1" ht="108" x14ac:dyDescent="0.2">
      <c r="A3" s="1" t="s">
        <v>0</v>
      </c>
      <c r="B3" s="2" t="s">
        <v>1</v>
      </c>
      <c r="C3" s="1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217" s="16" customFormat="1" ht="12" x14ac:dyDescent="0.2">
      <c r="A4" s="11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31</v>
      </c>
      <c r="H4" s="11" t="s">
        <v>26</v>
      </c>
      <c r="I4" s="11" t="s">
        <v>29</v>
      </c>
      <c r="J4" s="11" t="s">
        <v>27</v>
      </c>
      <c r="K4" s="11" t="s">
        <v>38</v>
      </c>
      <c r="L4" s="11" t="s">
        <v>39</v>
      </c>
      <c r="M4" s="11" t="s">
        <v>28</v>
      </c>
      <c r="N4" s="11" t="s">
        <v>30</v>
      </c>
      <c r="O4" s="11" t="s">
        <v>32</v>
      </c>
      <c r="P4" s="11" t="s">
        <v>33</v>
      </c>
      <c r="Q4" s="11" t="s">
        <v>25</v>
      </c>
      <c r="R4" s="11" t="s">
        <v>42</v>
      </c>
      <c r="S4" s="11" t="s">
        <v>34</v>
      </c>
    </row>
    <row r="5" spans="1:217" s="9" customFormat="1" x14ac:dyDescent="0.25">
      <c r="A5" s="41" t="s">
        <v>65</v>
      </c>
      <c r="B5" s="48">
        <v>8699724090378</v>
      </c>
      <c r="C5" s="43" t="s">
        <v>66</v>
      </c>
      <c r="D5" s="41"/>
      <c r="E5" s="41"/>
      <c r="F5" s="41" t="s">
        <v>67</v>
      </c>
      <c r="G5" s="41"/>
      <c r="H5" s="39">
        <v>41554</v>
      </c>
      <c r="I5" s="43" t="s">
        <v>51</v>
      </c>
      <c r="J5" s="37">
        <v>0.28000000000000003</v>
      </c>
      <c r="K5" s="37">
        <v>0.28000000000000003</v>
      </c>
      <c r="L5" s="37">
        <v>0.2</v>
      </c>
      <c r="M5" s="37">
        <v>0</v>
      </c>
      <c r="N5" s="41"/>
      <c r="O5" s="41"/>
      <c r="P5" s="35" t="s">
        <v>52</v>
      </c>
      <c r="Q5" s="41"/>
      <c r="R5" s="46">
        <v>41571</v>
      </c>
      <c r="S5" s="39">
        <v>41705</v>
      </c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</row>
  </sheetData>
  <autoFilter ref="A4:S4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EK 4A EKLENENLER</vt:lpstr>
      <vt:lpstr>EK 4A DÜZENLENENLER</vt:lpstr>
      <vt:lpstr>EK4-A AKTİFLENENLER</vt:lpstr>
      <vt:lpstr>EK4-A PASİFLENENLER</vt:lpstr>
      <vt:lpstr>EK4-A ÇIKARILANLAR</vt:lpstr>
      <vt:lpstr>EK4A BANT HESABINA DAHİL EDİLEN</vt:lpstr>
      <vt:lpstr>EK4A BANT HESABINDAN ÇIKARILAN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2013-10-24T06:16:24Z</dcterms:modified>
</cp:coreProperties>
</file>