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225" windowWidth="16410" windowHeight="2730" tabRatio="829"/>
  </bookViews>
  <sheets>
    <sheet name="EK BÜTÇE TALEPLERİ" sheetId="2" r:id="rId1"/>
    <sheet name="GEREKÇELERİ" sheetId="5" r:id="rId2"/>
  </sheets>
  <definedNames>
    <definedName name="_xlnm.Print_Area" localSheetId="0">'EK BÜTÇE TALEPLERİ'!$A$1:$P$48</definedName>
  </definedNames>
  <calcPr calcId="145621"/>
  <fileRecoveryPr repairLoad="1"/>
</workbook>
</file>

<file path=xl/calcChain.xml><?xml version="1.0" encoding="utf-8"?>
<calcChain xmlns="http://schemas.openxmlformats.org/spreadsheetml/2006/main">
  <c r="P6" i="2" l="1"/>
  <c r="O6" i="2"/>
  <c r="H6" i="2"/>
  <c r="H7" i="2"/>
  <c r="H8" i="2"/>
  <c r="P7" i="2"/>
  <c r="O7" i="2"/>
  <c r="N7" i="2"/>
  <c r="M7" i="2"/>
  <c r="P16" i="2" l="1"/>
  <c r="P17" i="2"/>
  <c r="P18" i="2"/>
  <c r="P19" i="2"/>
  <c r="P20" i="2"/>
  <c r="P21" i="2"/>
  <c r="P22" i="2"/>
  <c r="P23" i="2"/>
  <c r="P24" i="2"/>
  <c r="P8" i="2"/>
  <c r="P10" i="2"/>
  <c r="P11" i="2"/>
  <c r="P12" i="2"/>
  <c r="P13" i="2"/>
  <c r="P14" i="2"/>
  <c r="P15" i="2"/>
  <c r="P5" i="2"/>
  <c r="N8" i="2"/>
  <c r="M8" i="2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3" i="5"/>
  <c r="M5" i="2"/>
  <c r="N5" i="2"/>
  <c r="O5" i="2"/>
  <c r="E25" i="2"/>
  <c r="F25" i="2"/>
  <c r="G25" i="2"/>
  <c r="I25" i="2"/>
  <c r="J25" i="2"/>
  <c r="L25" i="2"/>
  <c r="D25" i="2"/>
  <c r="O8" i="2"/>
  <c r="N6" i="2" l="1"/>
  <c r="M6" i="2"/>
  <c r="M25" i="2" s="1"/>
  <c r="K25" i="2" l="1"/>
  <c r="N25" i="2"/>
  <c r="H25" i="2"/>
  <c r="O25" i="2" l="1"/>
</calcChain>
</file>

<file path=xl/sharedStrings.xml><?xml version="1.0" encoding="utf-8"?>
<sst xmlns="http://schemas.openxmlformats.org/spreadsheetml/2006/main" count="134" uniqueCount="93">
  <si>
    <t>GİDER BÜTÇESİ</t>
  </si>
  <si>
    <t>BİRLİK TOPLAM</t>
  </si>
  <si>
    <t>GELİR BÜTÇESİ</t>
  </si>
  <si>
    <t>ADSM</t>
  </si>
  <si>
    <t>HASTANE</t>
  </si>
  <si>
    <t>2- 2014 GELİR BÜTÇESİ</t>
  </si>
  <si>
    <t>1- -SAĞLIK TESİSİNİN ADI</t>
  </si>
  <si>
    <t>4-2014 YILI 8 AYLIK KAMU TAHAKUKUK GELİR TOPLAMI</t>
  </si>
  <si>
    <t>3- 2014 AYLIK veya ORTALAMA KAMU TAHAKKUK GELİRİ</t>
  </si>
  <si>
    <t>5 -  2014 YILI YIL SONU TAHMİNİ KAMU TAHAKKUK GELİRLERİ TOPLAMI</t>
  </si>
  <si>
    <t>6- 2014 YILI GİDER BÜTÇESİ</t>
  </si>
  <si>
    <t>7- 2014 AYLIK veya ORTALAMA GİDERİ</t>
  </si>
  <si>
    <t>8- -2014 YILI 8 AYLIK GİDER TOPLAMI</t>
  </si>
  <si>
    <t>9 -  2014 YILI YIL SONU TAHMİNİ GİDER TOPLAMI</t>
  </si>
  <si>
    <t>EK BÜTÇE MİKTARLARI</t>
  </si>
  <si>
    <t>13-- TESİSE EK BÜTÇE VERİLMESİ SONRASI  GELİR BÜTÇESİ AÇIĞI</t>
  </si>
  <si>
    <t>ANALİZ</t>
  </si>
  <si>
    <t>SIRA</t>
  </si>
  <si>
    <t>SAĞLIK TESİSİ</t>
  </si>
  <si>
    <t>EK BÜTÇE TALEP ve ANALİZ FORMU</t>
  </si>
  <si>
    <t>11- 2014 YIL SONU TAHMİNİ TAHAKKUK GELİRLERİNE GÖRE VERİLEBİLECEK
EK BÜTÇE MİKTARI</t>
  </si>
  <si>
    <t>12- 2014 YIL SONU TAHMİNİ GİDERLERİNE GÖRE VERİLEBİLECEK
EK BÜTÇE MİKTARI</t>
  </si>
  <si>
    <t>BİRLİK MERKEZİ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</si>
  <si>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</si>
  <si>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</si>
  <si>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</si>
  <si>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</si>
  <si>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</si>
  <si>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</si>
  <si>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</si>
  <si>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</si>
  <si>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</si>
  <si>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</si>
  <si>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</si>
  <si>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</si>
  <si>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</si>
  <si>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</si>
  <si>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</si>
  <si>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</si>
  <si>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</si>
  <si>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</si>
  <si>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</si>
  <si>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</si>
  <si>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BİRLİK</t>
  </si>
  <si>
    <t>GEREKÇELERİ</t>
  </si>
  <si>
    <t>EK BÜTÇE TALEP GEREKÇELERİ</t>
  </si>
  <si>
    <t>EK BÜTÇE SAYFASI</t>
  </si>
  <si>
    <t>AÇIKLAMALAR</t>
  </si>
  <si>
    <t>ROLÜ BELİRİTİNİZ ADSM Mİ HASTANE Mİ</t>
  </si>
  <si>
    <t>2014 YILI YIL SONU TAHMİNİ NE KADAR GELİRİNİZ OLACAK</t>
  </si>
  <si>
    <t>1.A</t>
  </si>
  <si>
    <t>1.A..ROL GRUBU</t>
  </si>
  <si>
    <t>TESİSİN 2014 YILI ONAYLI GİDER  BÜTÇESİNİ  EXCEL KENDİSİ HESAPLAYACAKTIR YAZMANIZA GEREK YOK…</t>
  </si>
  <si>
    <t>2014 YILI YIL SONU TAHMİNİ NE KADAR GİDERLERİNİZ OLACAK KAPATMA MİKTARINI YAZININZ…</t>
  </si>
  <si>
    <t>TESİSİN 2014 YIL SONU TAHMİNİ GİDERLERİNE GÖRE  EXCEL KENDİSİ HESAPLAYACAKTIR YAZMANIZA GEREK YOK…</t>
  </si>
  <si>
    <t>TESİSİN 2014 YIL SONU TAHMİNİ GELİRLERİNE GÖRE  EXCEL KENDİSİ HESAPLAYACAKTIR YAZMANIZA GEREK YOK…</t>
  </si>
  <si>
    <t xml:space="preserve">SONUÇ BÖLÜMÜNÜ; 2014 YILITAHMİNİ GELİRİN, 2014 TAHMİNİ GİDERİ KARŞILAMASINA GÖRE YAPILMIŞTIR. </t>
  </si>
  <si>
    <t>14. SIRA SONDAKİ LİNKİ TIKLAYARAK GEREKÇE BÖLÜMÜNE GELİR ARTIŞLARINIZI VEYA GİDER ARTIŞ GEREKÇELERİNİZİ AYRINTILI OLARAK BELİRTİNİZ…</t>
  </si>
  <si>
    <t xml:space="preserve"> 2 ADET ÜNİTE AÇILIŞI SONUCUNDA TAHKKUK GELİR ARTIŞI GERÇEKLEŞMİŞ OLUP, GELİR BÜTÇESİNİN ARTIŞ YAPILARAK EK BÜTÇE YAPILMASINI</t>
  </si>
  <si>
    <t>DİKKAT EDİLMESİ GEREKEN BİLGİLER</t>
  </si>
  <si>
    <t>SHCEK ÖDEMELERİ YIL SONU YAIPILDIĞINDAN GİDER OLARAK HESAPLAMADA DİKKAT EDİLMESİ</t>
  </si>
  <si>
    <t>HİZMET ALIMLARI OCAK GİDERİ YOKTUR. ARALIK ÇİFT GİDER OLARAK GİRİLECEKTİR.</t>
  </si>
  <si>
    <t>ELEKTRİK, SU, YAKACAK AKARYAKIT VB. FATURALARININ TOPLU KESTİRENLER İÇİN KALAN ÖDEMELERİNİN DİKKAT EDİLMESİ</t>
  </si>
  <si>
    <t>GELİR</t>
  </si>
  <si>
    <t>GİDER</t>
  </si>
  <si>
    <t>T.İLAÇ VE MALZM. ALIMLARINIZ  GELEN VE KALAN FATURALARIN TOPLAMLARINA DİKKAAT EDİN.</t>
  </si>
  <si>
    <t>T.CİHAZ.BİLGİSAYAR VB. YATIRIM GRUBU ALIMLARINIZ GELEN FATURALAR VE KALAN FATURALAR TOPLAMALARINA DİKKAT EDİNİZ.</t>
  </si>
  <si>
    <t>GÖZ ÖNÜNE  ALARAK YIL SONU GİDER VE GELİR TAHMİNLERİNDE BULUNUNNUZ.</t>
  </si>
  <si>
    <t xml:space="preserve">GELİR VE GİDERLERİ TOPLAM GELİR GİDER / 8 AYLIK ÇARPI 12 AYLIK ŞEKLİNDE YAPMAYIN 2012-2013 GİDER VE GELİR ARTIŞ VE AZALIŞLARINI DA  </t>
  </si>
  <si>
    <t>N O T  :</t>
  </si>
  <si>
    <t>GELİRLERİN GERÇEKLEŞMESİ 2. DÖNEM DÜŞMEKTEDİR. TKHK. ORTLAMALASI 2. DÖNEM GELİR TAHMİNİ; 1. DÖNEMİN %95  İ  ORANINDADIR.</t>
  </si>
  <si>
    <t>ABM = ANALİTİK BÜTÇE MODÜLÜ</t>
  </si>
  <si>
    <t>TESİSİN 2014 YILI ONAYLI GELİR BÜTÇESİNİ GİİRİN….. M1 VEYA ABM. GERÇEKLEŞME SORGUSU BÜTÇE SON HALİ MİKTARI</t>
  </si>
  <si>
    <t>2014 YILI AYLIK ORTALAMA GELİRLERİNİ YAZIN. TDMS, A4 VEYA GBD1 32.S ATIR KAMU TAHAKKUK GELİRLERİ</t>
  </si>
  <si>
    <t>2014 YILI 8 AYLIK GELİR TOPLAMINI YAZININZ.   TDMS, A4 VEYA GBD1 32.S ATIR KAMU TAHAKKUK GELİRLERİ</t>
  </si>
  <si>
    <t>2014 YILI AYLIK ORTALAMA GİDERLERİNİZİ YAZIN….. TDMS M2 AYLIK VEYA M1 TOPLAM 8 AYLIK GİDERLERİ</t>
  </si>
  <si>
    <t>2014 YILI 8 AYLIK GİDER TOPLAMINI YAZININZ.   TDMS M2 AYLIK VEYA M1 TOPLAM 8 AYLIK GİDERLERİ</t>
  </si>
  <si>
    <t>14.    SONUÇ 
  GEREKÇELERİNİZİ YAZIN…</t>
  </si>
  <si>
    <t>HİZMET ALIMI PERSONEL ARTIŞI,
 HİZMET GENİŞLEMESİ,
 YENİ BİNAYA TAŞINMA, 
HEKİM TAYİN GİDİŞİ, T.CİHAZ YATIRIMI, 
T. İLAÇ STOK VB. NE GİBİ GİDER FAZALIKLARININZ VARSA GEREKÇELERİNİZİ BELİRTİNİZ…</t>
  </si>
  <si>
    <t>…………………………………………………….</t>
  </si>
  <si>
    <t>Bütçe Birimi Uzmanı</t>
  </si>
  <si>
    <t>Mali Hizmetler Başkanı</t>
  </si>
  <si>
    <t xml:space="preserve">TESİSİN 2014 YILI ONAYLI GELİR BÜTÇESİ VE MANUEL GİRİŞ YAPILAN EK BÜTÇE SON HALİ TOPLAMINA GÖRE; YAPMASI GEREKEN GİDER BÜTÇE HESAPLAMASINI  EXCEL KENDİSİ HESAPLAYACAKTIR..  EKSİ (-) OLMASI GİDER BÜTÇESİNDEN FAZLA GİDER YAPTIĞININZ ANLAMINA GELİR </t>
  </si>
  <si>
    <t>!!! AŞAĞIDAKİ AÇIKLAMALAR VE DİKKAT EDİLECEK HUSUSLAR DOĞRULTUSUNDA EK BÜTÇE TALEP FORMU DOLDURALIM…</t>
  </si>
  <si>
    <r>
      <t xml:space="preserve">10 - SAĞLIK TESİSİNİN TALEP ETTİĞİ 
 EK BÜTÇE MİKTARINI GİRİN    
</t>
    </r>
    <r>
      <rPr>
        <b/>
        <u/>
        <sz val="11.5"/>
        <color rgb="FFFF0000"/>
        <rFont val="Arial"/>
        <family val="2"/>
        <charset val="162"/>
      </rPr>
      <t>E L L E GİRİŞ YAPINIZ.</t>
    </r>
  </si>
  <si>
    <t>BİRCAN GÜL…705 14 00</t>
  </si>
  <si>
    <t xml:space="preserve">İBRAHİM ARAÇ….705 14 04 </t>
  </si>
  <si>
    <t>METİN KARACA…705 14 02</t>
  </si>
  <si>
    <t>T E L</t>
  </si>
  <si>
    <t xml:space="preserve">AHMET BABACAN…. 705 14 03 </t>
  </si>
  <si>
    <t>BİRLİĞİNİZE BAĞLI SAGLIK TESİSLERİNİN İSİMLERİNİ YAZINI…</t>
  </si>
  <si>
    <t>SAĞLIK TESİSİNİN TALEP ETTİĞİ EK BÜTÇE MİKTARINI  ELLE MAUNUEL GİRİŞ YAPIN…</t>
  </si>
  <si>
    <t>M-N-O-P- SUTUNLARINDA FORMÜLLÜ KİLİTLİDİR AÇMAYIN..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</si>
</sst>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T_L_-;\-* #,##0.00\ _T_L_-;_-* &quot;-&quot;??\ _T_L_-;_-@_-"/>
    <numFmt numFmtId="164" formatCode="_(* #,##0.00_);_(* \(#,##0.00\);_(* &quot;-&quot;??_);_(@_)"/>
    <numFmt numFmtId="165" formatCode="_(* #,##0_);_(* \(#,##0\);_(* &quot;-&quot;??_);_(@_)"/>
    <numFmt numFmtId="166" formatCode="#,##0_ ;[Red]\-#,##0\ "/>
  </numFmts>
  <fonts count="25" x14ac:knownFonts="1">
    <font>
      <sz val="10"/>
      <name val="Arial"/>
    </font>
    <font>
      <sz val="10"/>
      <name val="Arial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2"/>
      <color indexed="9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b/>
      <sz val="14"/>
      <name val="Arial"/>
      <family val="2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sz val="11"/>
      <name val="Arial"/>
      <family val="2"/>
      <charset val="162"/>
    </font>
    <font>
      <b/>
      <sz val="26"/>
      <color rgb="FF002060"/>
      <name val="Arial"/>
      <family val="2"/>
      <charset val="162"/>
    </font>
    <font>
      <b/>
      <sz val="9"/>
      <color rgb="FF002060"/>
      <name val="Arial"/>
      <family val="2"/>
      <charset val="162"/>
    </font>
    <font>
      <b/>
      <sz val="11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u/>
      <sz val="14"/>
      <color theme="10"/>
      <name val="Arial"/>
      <family val="2"/>
      <charset val="162"/>
    </font>
    <font>
      <b/>
      <sz val="20"/>
      <name val="Arial"/>
      <family val="2"/>
      <charset val="162"/>
    </font>
    <font>
      <b/>
      <sz val="22"/>
      <color rgb="FF002060"/>
      <name val="Arial"/>
      <family val="2"/>
      <charset val="162"/>
    </font>
    <font>
      <b/>
      <sz val="11.5"/>
      <name val="Arial"/>
      <family val="2"/>
      <charset val="162"/>
    </font>
    <font>
      <b/>
      <u/>
      <sz val="11.5"/>
      <color rgb="FFFF0000"/>
      <name val="Arial"/>
      <family val="2"/>
      <charset val="162"/>
    </font>
    <font>
      <b/>
      <sz val="10"/>
      <name val="Arial"/>
      <family val="2"/>
      <charset val="162"/>
    </font>
    <font>
      <b/>
      <u/>
      <sz val="10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6" fillId="0" borderId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165" fontId="14" fillId="0" borderId="0" xfId="1" applyNumberFormat="1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166" fontId="8" fillId="2" borderId="1" xfId="0" applyNumberFormat="1" applyFont="1" applyFill="1" applyBorder="1" applyAlignment="1" applyProtection="1">
      <alignment horizontal="right" vertical="center" wrapText="1"/>
      <protection locked="0"/>
    </xf>
    <xf numFmtId="166" fontId="9" fillId="2" borderId="1" xfId="0" applyNumberFormat="1" applyFont="1" applyFill="1" applyBorder="1" applyAlignment="1" applyProtection="1">
      <alignment horizontal="right" vertical="center"/>
      <protection locked="0"/>
    </xf>
    <xf numFmtId="166" fontId="9" fillId="2" borderId="1" xfId="0" applyNumberFormat="1" applyFont="1" applyFill="1" applyBorder="1" applyAlignment="1" applyProtection="1">
      <alignment horizontal="right" vertical="center" wrapText="1"/>
      <protection locked="0"/>
    </xf>
    <xf numFmtId="166" fontId="9" fillId="3" borderId="1" xfId="0" applyNumberFormat="1" applyFont="1" applyFill="1" applyBorder="1" applyAlignment="1" applyProtection="1">
      <alignment horizontal="right" vertical="center"/>
      <protection locked="0"/>
    </xf>
    <xf numFmtId="166" fontId="8" fillId="7" borderId="10" xfId="0" applyNumberFormat="1" applyFont="1" applyFill="1" applyBorder="1" applyAlignment="1" applyProtection="1">
      <alignment horizontal="right" vertical="center"/>
      <protection locked="0"/>
    </xf>
    <xf numFmtId="166" fontId="8" fillId="2" borderId="1" xfId="0" applyNumberFormat="1" applyFont="1" applyFill="1" applyBorder="1" applyAlignment="1" applyProtection="1">
      <alignment horizontal="right" vertical="center" wrapText="1"/>
    </xf>
    <xf numFmtId="166" fontId="8" fillId="7" borderId="10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8" borderId="16" xfId="0" applyFill="1" applyBorder="1" applyAlignment="1" applyProtection="1">
      <alignment vertical="center"/>
      <protection locked="0"/>
    </xf>
    <xf numFmtId="165" fontId="0" fillId="8" borderId="2" xfId="1" applyNumberFormat="1" applyFont="1" applyFill="1" applyBorder="1" applyAlignment="1" applyProtection="1">
      <alignment vertical="center"/>
      <protection locked="0"/>
    </xf>
    <xf numFmtId="0" fontId="0" fillId="8" borderId="2" xfId="0" applyFill="1" applyBorder="1" applyAlignment="1" applyProtection="1">
      <alignment vertical="center"/>
      <protection locked="0"/>
    </xf>
    <xf numFmtId="0" fontId="0" fillId="8" borderId="6" xfId="0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9" borderId="0" xfId="0" applyFont="1" applyFill="1" applyAlignment="1" applyProtection="1">
      <alignment horizontal="left" vertical="center"/>
      <protection locked="0"/>
    </xf>
    <xf numFmtId="0" fontId="13" fillId="9" borderId="0" xfId="0" applyFont="1" applyFill="1" applyAlignment="1" applyProtection="1">
      <alignment horizontal="left" vertical="center"/>
      <protection locked="0"/>
    </xf>
    <xf numFmtId="0" fontId="0" fillId="9" borderId="0" xfId="0" applyFill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6" fontId="8" fillId="0" borderId="0" xfId="0" applyNumberFormat="1" applyFont="1" applyFill="1" applyBorder="1" applyAlignment="1" applyProtection="1">
      <alignment horizontal="right" vertical="center"/>
      <protection locked="0"/>
    </xf>
    <xf numFmtId="166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165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</xf>
    <xf numFmtId="166" fontId="8" fillId="3" borderId="1" xfId="0" applyNumberFormat="1" applyFont="1" applyFill="1" applyBorder="1" applyAlignment="1" applyProtection="1">
      <alignment horizontal="right" vertical="center"/>
    </xf>
    <xf numFmtId="166" fontId="10" fillId="5" borderId="1" xfId="0" applyNumberFormat="1" applyFont="1" applyFill="1" applyBorder="1" applyAlignment="1" applyProtection="1">
      <alignment horizontal="right" vertical="center" wrapText="1"/>
    </xf>
    <xf numFmtId="166" fontId="8" fillId="2" borderId="1" xfId="0" applyNumberFormat="1" applyFont="1" applyFill="1" applyBorder="1" applyAlignment="1" applyProtection="1">
      <alignment horizontal="right" vertical="center"/>
      <protection locked="0"/>
    </xf>
    <xf numFmtId="165" fontId="8" fillId="3" borderId="1" xfId="1" applyNumberFormat="1" applyFont="1" applyFill="1" applyBorder="1" applyAlignment="1" applyProtection="1">
      <alignment horizontal="right" vertical="center" wrapText="1"/>
      <protection locked="0"/>
    </xf>
    <xf numFmtId="166" fontId="8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5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 applyProtection="1">
      <alignment horizontal="center" vertical="center" wrapText="1"/>
      <protection locked="0"/>
    </xf>
    <xf numFmtId="165" fontId="2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1" fillId="4" borderId="1" xfId="0" applyFont="1" applyFill="1" applyBorder="1" applyAlignment="1" applyProtection="1">
      <alignment horizontal="center" vertical="center" wrapText="1"/>
      <protection locked="0"/>
    </xf>
    <xf numFmtId="0" fontId="16" fillId="10" borderId="21" xfId="0" applyFont="1" applyFill="1" applyBorder="1" applyAlignment="1" applyProtection="1">
      <alignment vertical="center"/>
      <protection locked="0"/>
    </xf>
    <xf numFmtId="0" fontId="16" fillId="10" borderId="22" xfId="0" applyFont="1" applyFill="1" applyBorder="1" applyAlignment="1" applyProtection="1">
      <alignment vertical="center"/>
      <protection locked="0"/>
    </xf>
    <xf numFmtId="0" fontId="16" fillId="10" borderId="24" xfId="0" applyFont="1" applyFill="1" applyBorder="1" applyAlignment="1" applyProtection="1">
      <alignment vertical="center"/>
      <protection locked="0"/>
    </xf>
    <xf numFmtId="0" fontId="16" fillId="10" borderId="25" xfId="0" applyFont="1" applyFill="1" applyBorder="1" applyAlignment="1" applyProtection="1">
      <alignment vertical="center"/>
      <protection locked="0"/>
    </xf>
    <xf numFmtId="165" fontId="16" fillId="10" borderId="20" xfId="1" applyNumberFormat="1" applyFont="1" applyFill="1" applyBorder="1" applyAlignment="1" applyProtection="1">
      <alignment horizontal="center" vertical="center"/>
      <protection locked="0"/>
    </xf>
    <xf numFmtId="165" fontId="16" fillId="10" borderId="23" xfId="1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18" fillId="6" borderId="12" xfId="6" applyFont="1" applyFill="1" applyBorder="1" applyAlignment="1">
      <alignment horizontal="center" vertical="center" wrapText="1"/>
    </xf>
    <xf numFmtId="0" fontId="18" fillId="6" borderId="13" xfId="6" applyFont="1" applyFill="1" applyBorder="1" applyAlignment="1">
      <alignment horizontal="center" vertical="center" wrapText="1"/>
    </xf>
    <xf numFmtId="0" fontId="18" fillId="6" borderId="14" xfId="6" applyFont="1" applyFill="1" applyBorder="1" applyAlignment="1">
      <alignment horizontal="center" vertical="center" wrapText="1"/>
    </xf>
    <xf numFmtId="0" fontId="18" fillId="6" borderId="16" xfId="6" applyFont="1" applyFill="1" applyBorder="1" applyAlignment="1">
      <alignment horizontal="center" vertical="center" wrapText="1"/>
    </xf>
    <xf numFmtId="0" fontId="18" fillId="6" borderId="2" xfId="6" applyFont="1" applyFill="1" applyBorder="1" applyAlignment="1">
      <alignment horizontal="center" vertical="center" wrapText="1"/>
    </xf>
    <xf numFmtId="0" fontId="18" fillId="6" borderId="6" xfId="6" applyFont="1" applyFill="1" applyBorder="1" applyAlignment="1">
      <alignment horizontal="center" vertical="center" wrapText="1"/>
    </xf>
    <xf numFmtId="0" fontId="19" fillId="0" borderId="0" xfId="0" applyFont="1" applyFill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7" fillId="4" borderId="26" xfId="0" applyFont="1" applyFill="1" applyBorder="1" applyAlignment="1" applyProtection="1">
      <alignment horizontal="center" vertical="center"/>
      <protection locked="0"/>
    </xf>
    <xf numFmtId="0" fontId="7" fillId="4" borderId="27" xfId="0" applyFont="1" applyFill="1" applyBorder="1" applyAlignment="1" applyProtection="1">
      <alignment horizontal="center" vertical="center"/>
      <protection locked="0"/>
    </xf>
    <xf numFmtId="0" fontId="7" fillId="4" borderId="28" xfId="0" applyFont="1" applyFill="1" applyBorder="1" applyAlignment="1" applyProtection="1">
      <alignment horizontal="center" vertical="center"/>
      <protection locked="0"/>
    </xf>
    <xf numFmtId="0" fontId="7" fillId="5" borderId="26" xfId="0" applyFont="1" applyFill="1" applyBorder="1" applyAlignment="1" applyProtection="1">
      <alignment horizontal="center" vertical="center"/>
      <protection locked="0"/>
    </xf>
    <xf numFmtId="0" fontId="7" fillId="5" borderId="29" xfId="0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21" fillId="5" borderId="1" xfId="0" applyFont="1" applyFill="1" applyBorder="1" applyAlignment="1" applyProtection="1">
      <alignment horizontal="center" vertical="center" wrapText="1"/>
    </xf>
    <xf numFmtId="0" fontId="21" fillId="0" borderId="9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center"/>
    </xf>
    <xf numFmtId="0" fontId="0" fillId="0" borderId="0" xfId="0" applyProtection="1">
      <protection locked="0"/>
    </xf>
    <xf numFmtId="0" fontId="17" fillId="0" borderId="9" xfId="6" applyFill="1" applyBorder="1" applyAlignment="1" applyProtection="1">
      <alignment horizontal="left" vertical="center" wrapText="1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7" borderId="31" xfId="0" applyFont="1" applyFill="1" applyBorder="1" applyAlignment="1" applyProtection="1">
      <alignment horizontal="center" vertical="center"/>
      <protection locked="0"/>
    </xf>
    <xf numFmtId="0" fontId="8" fillId="7" borderId="32" xfId="0" applyFont="1" applyFill="1" applyBorder="1" applyAlignment="1" applyProtection="1">
      <alignment horizontal="center" vertical="center"/>
      <protection locked="0"/>
    </xf>
    <xf numFmtId="0" fontId="8" fillId="7" borderId="33" xfId="0" applyFont="1" applyFill="1" applyBorder="1" applyAlignment="1" applyProtection="1">
      <alignment horizontal="center" vertical="center"/>
      <protection locked="0"/>
    </xf>
    <xf numFmtId="0" fontId="23" fillId="9" borderId="2" xfId="0" applyFont="1" applyFill="1" applyBorder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23" fillId="8" borderId="1" xfId="0" applyFont="1" applyFill="1" applyBorder="1" applyAlignment="1" applyProtection="1">
      <alignment horizontal="center" vertical="center"/>
      <protection locked="0"/>
    </xf>
    <xf numFmtId="0" fontId="23" fillId="8" borderId="3" xfId="0" applyFont="1" applyFill="1" applyBorder="1" applyAlignment="1" applyProtection="1">
      <alignment vertical="center"/>
      <protection locked="0"/>
    </xf>
    <xf numFmtId="165" fontId="2" fillId="8" borderId="4" xfId="1" applyNumberFormat="1" applyFont="1" applyFill="1" applyBorder="1" applyAlignment="1" applyProtection="1">
      <alignment vertical="center"/>
      <protection locked="0"/>
    </xf>
    <xf numFmtId="0" fontId="2" fillId="8" borderId="4" xfId="0" applyFont="1" applyFill="1" applyBorder="1" applyAlignment="1" applyProtection="1">
      <alignment vertical="center"/>
      <protection locked="0"/>
    </xf>
    <xf numFmtId="0" fontId="2" fillId="8" borderId="5" xfId="0" applyFont="1" applyFill="1" applyBorder="1" applyAlignment="1" applyProtection="1">
      <alignment vertical="center"/>
      <protection locked="0"/>
    </xf>
    <xf numFmtId="0" fontId="23" fillId="3" borderId="17" xfId="0" applyFont="1" applyFill="1" applyBorder="1" applyAlignment="1" applyProtection="1">
      <alignment horizontal="center" vertical="center"/>
      <protection locked="0"/>
    </xf>
    <xf numFmtId="0" fontId="23" fillId="3" borderId="12" xfId="0" applyFont="1" applyFill="1" applyBorder="1" applyAlignment="1" applyProtection="1">
      <alignment vertical="center"/>
      <protection locked="0"/>
    </xf>
    <xf numFmtId="165" fontId="2" fillId="3" borderId="13" xfId="1" applyNumberFormat="1" applyFont="1" applyFill="1" applyBorder="1" applyAlignment="1" applyProtection="1">
      <alignment vertical="center"/>
      <protection locked="0"/>
    </xf>
    <xf numFmtId="0" fontId="2" fillId="3" borderId="13" xfId="0" applyFont="1" applyFill="1" applyBorder="1" applyAlignment="1" applyProtection="1">
      <alignment vertical="center"/>
      <protection locked="0"/>
    </xf>
    <xf numFmtId="0" fontId="2" fillId="3" borderId="14" xfId="0" applyFont="1" applyFill="1" applyBorder="1" applyAlignment="1" applyProtection="1">
      <alignment vertical="center"/>
      <protection locked="0"/>
    </xf>
    <xf numFmtId="0" fontId="23" fillId="3" borderId="18" xfId="0" applyFont="1" applyFill="1" applyBorder="1" applyAlignment="1" applyProtection="1">
      <alignment horizontal="center" vertical="center"/>
      <protection locked="0"/>
    </xf>
    <xf numFmtId="0" fontId="23" fillId="3" borderId="7" xfId="0" applyFont="1" applyFill="1" applyBorder="1" applyAlignment="1" applyProtection="1">
      <alignment vertical="center"/>
      <protection locked="0"/>
    </xf>
    <xf numFmtId="165" fontId="2" fillId="3" borderId="0" xfId="1" applyNumberFormat="1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15" xfId="0" applyFont="1" applyFill="1" applyBorder="1" applyAlignment="1" applyProtection="1">
      <alignment vertical="center"/>
      <protection locked="0"/>
    </xf>
    <xf numFmtId="0" fontId="23" fillId="3" borderId="19" xfId="0" applyFont="1" applyFill="1" applyBorder="1" applyAlignment="1" applyProtection="1">
      <alignment horizontal="center" vertical="center"/>
      <protection locked="0"/>
    </xf>
    <xf numFmtId="0" fontId="23" fillId="3" borderId="16" xfId="0" applyFont="1" applyFill="1" applyBorder="1" applyAlignment="1" applyProtection="1">
      <alignment vertical="center"/>
      <protection locked="0"/>
    </xf>
    <xf numFmtId="165" fontId="2" fillId="3" borderId="2" xfId="1" applyNumberFormat="1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/>
      <protection locked="0"/>
    </xf>
    <xf numFmtId="0" fontId="24" fillId="8" borderId="12" xfId="0" applyFont="1" applyFill="1" applyBorder="1" applyAlignment="1" applyProtection="1">
      <alignment horizontal="right" vertical="center"/>
      <protection locked="0"/>
    </xf>
    <xf numFmtId="165" fontId="2" fillId="8" borderId="13" xfId="1" applyNumberFormat="1" applyFont="1" applyFill="1" applyBorder="1" applyAlignment="1" applyProtection="1">
      <alignment vertical="center"/>
      <protection locked="0"/>
    </xf>
    <xf numFmtId="0" fontId="2" fillId="8" borderId="13" xfId="0" applyFont="1" applyFill="1" applyBorder="1" applyAlignment="1" applyProtection="1">
      <alignment vertical="center"/>
      <protection locked="0"/>
    </xf>
    <xf numFmtId="0" fontId="2" fillId="8" borderId="14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2" fillId="8" borderId="13" xfId="0" applyFont="1" applyFill="1" applyBorder="1" applyAlignment="1" applyProtection="1">
      <alignment vertical="center"/>
      <protection locked="0"/>
    </xf>
    <xf numFmtId="0" fontId="12" fillId="8" borderId="2" xfId="0" applyFont="1" applyFill="1" applyBorder="1" applyAlignment="1" applyProtection="1">
      <alignment vertical="center"/>
      <protection locked="0"/>
    </xf>
  </cellXfs>
  <cellStyles count="7">
    <cellStyle name="Köprü" xfId="6" builtinId="8"/>
    <cellStyle name="Normal" xfId="0" builtinId="0"/>
    <cellStyle name="Normal 2" xfId="2"/>
    <cellStyle name="Normal 3" xfId="3"/>
    <cellStyle name="Normal 4" xfId="4"/>
    <cellStyle name="Virgül" xfId="1" builtinId="3"/>
    <cellStyle name="Virgül 2" xfId="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zoomScaleNormal="100" workbookViewId="0">
      <pane xSplit="3" ySplit="4" topLeftCell="D29" activePane="bottomRight" state="frozen"/>
      <selection pane="topRight" activeCell="D1" sqref="D1"/>
      <selection pane="bottomLeft" activeCell="A5" sqref="A5"/>
      <selection pane="bottomRight" activeCell="M51" sqref="M51"/>
    </sheetView>
  </sheetViews>
  <sheetFormatPr defaultRowHeight="15" x14ac:dyDescent="0.2"/>
  <cols>
    <col min="1" max="1" width="5.85546875" style="85" customWidth="1"/>
    <col min="2" max="2" width="23.28515625" style="85" customWidth="1"/>
    <col min="3" max="3" width="8.28515625" style="85" customWidth="1"/>
    <col min="4" max="15" width="16.5703125" style="85" customWidth="1"/>
    <col min="16" max="16" width="28.42578125" style="85" customWidth="1"/>
    <col min="17" max="16384" width="9.140625" style="85"/>
  </cols>
  <sheetData>
    <row r="1" spans="1:16" ht="26.25" x14ac:dyDescent="0.2">
      <c r="A1" s="68" t="s">
        <v>19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34.5" thickBot="1" x14ac:dyDescent="0.25">
      <c r="B2" s="50" t="s">
        <v>83</v>
      </c>
      <c r="C2" s="8"/>
      <c r="D2" s="7"/>
      <c r="E2" s="7"/>
      <c r="F2" s="7"/>
      <c r="G2" s="7"/>
      <c r="H2" s="7"/>
      <c r="I2" s="7"/>
      <c r="J2" s="7"/>
      <c r="K2" s="9"/>
      <c r="L2" s="7"/>
      <c r="M2" s="7"/>
      <c r="N2" s="7"/>
      <c r="O2" s="7"/>
    </row>
    <row r="3" spans="1:16" ht="23.25" x14ac:dyDescent="0.2">
      <c r="A3" s="87" t="s">
        <v>18</v>
      </c>
      <c r="B3" s="88"/>
      <c r="C3" s="89"/>
      <c r="D3" s="69" t="s">
        <v>2</v>
      </c>
      <c r="E3" s="70"/>
      <c r="F3" s="70"/>
      <c r="G3" s="71"/>
      <c r="H3" s="72" t="s">
        <v>0</v>
      </c>
      <c r="I3" s="73"/>
      <c r="J3" s="73"/>
      <c r="K3" s="74"/>
      <c r="L3" s="75" t="s">
        <v>14</v>
      </c>
      <c r="M3" s="76"/>
      <c r="N3" s="77"/>
      <c r="O3" s="78" t="s">
        <v>16</v>
      </c>
      <c r="P3" s="79"/>
    </row>
    <row r="4" spans="1:16" ht="150" x14ac:dyDescent="0.2">
      <c r="A4" s="48" t="s">
        <v>17</v>
      </c>
      <c r="B4" s="10" t="s">
        <v>6</v>
      </c>
      <c r="C4" s="37" t="s">
        <v>51</v>
      </c>
      <c r="D4" s="51" t="s">
        <v>5</v>
      </c>
      <c r="E4" s="51" t="s">
        <v>8</v>
      </c>
      <c r="F4" s="51" t="s">
        <v>7</v>
      </c>
      <c r="G4" s="51" t="s">
        <v>9</v>
      </c>
      <c r="H4" s="80" t="s">
        <v>10</v>
      </c>
      <c r="I4" s="52" t="s">
        <v>11</v>
      </c>
      <c r="J4" s="52" t="s">
        <v>12</v>
      </c>
      <c r="K4" s="53" t="s">
        <v>13</v>
      </c>
      <c r="L4" s="54" t="s">
        <v>84</v>
      </c>
      <c r="M4" s="81" t="s">
        <v>20</v>
      </c>
      <c r="N4" s="80" t="s">
        <v>21</v>
      </c>
      <c r="O4" s="82" t="s">
        <v>15</v>
      </c>
      <c r="P4" s="83" t="s">
        <v>77</v>
      </c>
    </row>
    <row r="5" spans="1:16" ht="18.75" customHeight="1" x14ac:dyDescent="0.2">
      <c r="A5" s="48" t="s">
        <v>23</v>
      </c>
      <c r="B5" s="13" t="s">
        <v>22</v>
      </c>
      <c r="C5" s="40" t="s">
        <v>43</v>
      </c>
      <c r="D5" s="11"/>
      <c r="E5" s="11"/>
      <c r="F5" s="11"/>
      <c r="G5" s="11"/>
      <c r="H5" s="41"/>
      <c r="I5" s="12"/>
      <c r="J5" s="12"/>
      <c r="K5" s="38"/>
      <c r="L5" s="39"/>
      <c r="M5" s="19">
        <f>G5-D5</f>
        <v>0</v>
      </c>
      <c r="N5" s="42">
        <f>K5-D5</f>
        <v>0</v>
      </c>
      <c r="O5" s="43">
        <f>IF(C5="ADSM",(L5+D5)*0.8-K5,(L5+D5)*0.95-K5)</f>
        <v>0</v>
      </c>
      <c r="P5" s="86" t="str">
        <f>IF(G5=0," ",IF(G5&lt;=K5,"GELİR AÇIĞI VAR; GELİR ÜSTÜ GİDER YAPILIYOR","GELİRİ GİDERİNİ KARŞILYOR"))</f>
        <v xml:space="preserve"> </v>
      </c>
    </row>
    <row r="6" spans="1:16" ht="18.75" customHeight="1" x14ac:dyDescent="0.2">
      <c r="A6" s="48" t="s">
        <v>24</v>
      </c>
      <c r="B6" s="13" t="s">
        <v>3</v>
      </c>
      <c r="C6" s="40" t="s">
        <v>3</v>
      </c>
      <c r="D6" s="14">
        <v>6000000</v>
      </c>
      <c r="E6" s="15">
        <v>600000</v>
      </c>
      <c r="F6" s="16">
        <v>4800000</v>
      </c>
      <c r="G6" s="44">
        <v>7200000</v>
      </c>
      <c r="H6" s="42">
        <f>IF(C6="ADSM",D6*0.8,D6*0.95)</f>
        <v>4800000</v>
      </c>
      <c r="I6" s="17">
        <v>400000</v>
      </c>
      <c r="J6" s="17">
        <v>3200000</v>
      </c>
      <c r="K6" s="45">
        <v>5000000</v>
      </c>
      <c r="L6" s="46">
        <v>1200000</v>
      </c>
      <c r="M6" s="19">
        <f>G6-D6</f>
        <v>1200000</v>
      </c>
      <c r="N6" s="42">
        <f>K6-D6</f>
        <v>-1000000</v>
      </c>
      <c r="O6" s="43">
        <f>IF(C6="ADSM",(L6+D6)*0.8-K6,(L6+D6)*0.95-K6)</f>
        <v>760000</v>
      </c>
      <c r="P6" s="86" t="str">
        <f>IF(G6=0," ",IF(G6&lt;=K6,"GELİR AÇIĞI VAR; GELİR ÜSTÜ GİDER YAPILIYOR","GELİRİ GİDERİNİ KARŞILYOR"))</f>
        <v>GELİRİ GİDERİNİ KARŞILYOR</v>
      </c>
    </row>
    <row r="7" spans="1:16" ht="18.75" customHeight="1" x14ac:dyDescent="0.2">
      <c r="A7" s="48" t="s">
        <v>25</v>
      </c>
      <c r="B7" s="13" t="s">
        <v>4</v>
      </c>
      <c r="C7" s="40" t="s">
        <v>4</v>
      </c>
      <c r="D7" s="14">
        <v>6000000</v>
      </c>
      <c r="E7" s="15">
        <v>600000</v>
      </c>
      <c r="F7" s="16">
        <v>4800000</v>
      </c>
      <c r="G7" s="44">
        <v>7200000</v>
      </c>
      <c r="H7" s="42">
        <f>IF(C7="ADSM",D7*0.8,D7*0.95)</f>
        <v>5700000</v>
      </c>
      <c r="I7" s="17">
        <v>600000</v>
      </c>
      <c r="J7" s="17">
        <v>4800000</v>
      </c>
      <c r="K7" s="45">
        <v>7000000</v>
      </c>
      <c r="L7" s="46">
        <v>1200000</v>
      </c>
      <c r="M7" s="19">
        <f>G7-D7</f>
        <v>1200000</v>
      </c>
      <c r="N7" s="42">
        <f>K7-D7</f>
        <v>1000000</v>
      </c>
      <c r="O7" s="43">
        <f>IF(C7="ADSM",(L7+D7)*0.8-K7,(L7+D7)*0.95-K7)</f>
        <v>-160000</v>
      </c>
      <c r="P7" s="86" t="str">
        <f t="shared" ref="P7" si="0">IF(G7=0," ",IF(G7&lt;=K7,"GELİR AÇIĞI VAR; GELİR ÜSTÜ GİDER YAPILIYOR","GELİRİ GİDERİNİ KARŞILYOR"))</f>
        <v>GELİRİ GİDERİNİ KARŞILYOR</v>
      </c>
    </row>
    <row r="8" spans="1:16" ht="18.75" customHeight="1" x14ac:dyDescent="0.2">
      <c r="A8" s="48" t="s">
        <v>26</v>
      </c>
      <c r="B8" s="13" t="s">
        <v>4</v>
      </c>
      <c r="C8" s="40" t="s">
        <v>4</v>
      </c>
      <c r="D8" s="14"/>
      <c r="E8" s="15"/>
      <c r="F8" s="16"/>
      <c r="G8" s="44"/>
      <c r="H8" s="42">
        <f>IF(C8="ADSM",D8*0.8,D8*0.95)</f>
        <v>0</v>
      </c>
      <c r="I8" s="17"/>
      <c r="J8" s="17"/>
      <c r="K8" s="45"/>
      <c r="L8" s="46"/>
      <c r="M8" s="19">
        <f>G8-D8</f>
        <v>0</v>
      </c>
      <c r="N8" s="42">
        <f>K8-D8</f>
        <v>0</v>
      </c>
      <c r="O8" s="43">
        <f>IF(C8="ADSM",(L8+D8)*0.8-K8,(L8+D8)*0.95-K8)</f>
        <v>0</v>
      </c>
      <c r="P8" s="86" t="str">
        <f t="shared" ref="P6:P24" si="1">IF(G8=0," ",IF(G8&lt;=K8,"GELİR AÇIĞI VAR; GELİR ÜSTÜ GİDER YAPILIYOR","GELİRİ GİDERİNİ KARŞILYOR"))</f>
        <v xml:space="preserve"> </v>
      </c>
    </row>
    <row r="9" spans="1:16" ht="18.75" customHeight="1" x14ac:dyDescent="0.2">
      <c r="A9" s="48" t="s">
        <v>27</v>
      </c>
      <c r="B9" s="13"/>
      <c r="C9" s="40"/>
      <c r="D9" s="14"/>
      <c r="E9" s="15"/>
      <c r="F9" s="16"/>
      <c r="G9" s="44"/>
      <c r="H9" s="42"/>
      <c r="I9" s="17"/>
      <c r="J9" s="17"/>
      <c r="K9" s="45"/>
      <c r="L9" s="46"/>
      <c r="M9" s="19"/>
      <c r="N9" s="42"/>
      <c r="O9" s="43"/>
      <c r="P9" s="86"/>
    </row>
    <row r="10" spans="1:16" ht="18.75" customHeight="1" x14ac:dyDescent="0.2">
      <c r="A10" s="48" t="s">
        <v>28</v>
      </c>
      <c r="B10" s="13"/>
      <c r="C10" s="40"/>
      <c r="D10" s="14"/>
      <c r="E10" s="15"/>
      <c r="F10" s="16"/>
      <c r="G10" s="44"/>
      <c r="H10" s="42"/>
      <c r="I10" s="17"/>
      <c r="J10" s="17"/>
      <c r="K10" s="45"/>
      <c r="L10" s="46"/>
      <c r="M10" s="19"/>
      <c r="N10" s="42"/>
      <c r="O10" s="43"/>
      <c r="P10" s="86" t="str">
        <f t="shared" si="1"/>
        <v xml:space="preserve"> </v>
      </c>
    </row>
    <row r="11" spans="1:16" ht="18.75" customHeight="1" x14ac:dyDescent="0.2">
      <c r="A11" s="48" t="s">
        <v>29</v>
      </c>
      <c r="B11" s="13"/>
      <c r="C11" s="40"/>
      <c r="D11" s="14"/>
      <c r="E11" s="15"/>
      <c r="F11" s="16"/>
      <c r="G11" s="44"/>
      <c r="H11" s="42"/>
      <c r="I11" s="17"/>
      <c r="J11" s="17"/>
      <c r="K11" s="45"/>
      <c r="L11" s="46"/>
      <c r="M11" s="19"/>
      <c r="N11" s="42"/>
      <c r="O11" s="43"/>
      <c r="P11" s="86" t="str">
        <f t="shared" si="1"/>
        <v xml:space="preserve"> </v>
      </c>
    </row>
    <row r="12" spans="1:16" ht="18.75" customHeight="1" x14ac:dyDescent="0.2">
      <c r="A12" s="48" t="s">
        <v>30</v>
      </c>
      <c r="B12" s="13"/>
      <c r="C12" s="40"/>
      <c r="D12" s="14"/>
      <c r="E12" s="15"/>
      <c r="F12" s="16"/>
      <c r="G12" s="44"/>
      <c r="H12" s="42"/>
      <c r="I12" s="17"/>
      <c r="J12" s="17"/>
      <c r="K12" s="45"/>
      <c r="L12" s="46"/>
      <c r="M12" s="19"/>
      <c r="N12" s="42"/>
      <c r="O12" s="43"/>
      <c r="P12" s="86" t="str">
        <f t="shared" si="1"/>
        <v xml:space="preserve"> </v>
      </c>
    </row>
    <row r="13" spans="1:16" ht="18.75" customHeight="1" x14ac:dyDescent="0.2">
      <c r="A13" s="48" t="s">
        <v>31</v>
      </c>
      <c r="B13" s="13"/>
      <c r="C13" s="40"/>
      <c r="D13" s="14"/>
      <c r="E13" s="15"/>
      <c r="F13" s="16"/>
      <c r="G13" s="44"/>
      <c r="H13" s="42"/>
      <c r="I13" s="17"/>
      <c r="J13" s="17"/>
      <c r="K13" s="45"/>
      <c r="L13" s="46"/>
      <c r="M13" s="19"/>
      <c r="N13" s="42"/>
      <c r="O13" s="43"/>
      <c r="P13" s="86" t="str">
        <f t="shared" si="1"/>
        <v xml:space="preserve"> </v>
      </c>
    </row>
    <row r="14" spans="1:16" ht="18.75" customHeight="1" x14ac:dyDescent="0.2">
      <c r="A14" s="48" t="s">
        <v>32</v>
      </c>
      <c r="B14" s="13"/>
      <c r="C14" s="40"/>
      <c r="D14" s="14"/>
      <c r="E14" s="15"/>
      <c r="F14" s="16"/>
      <c r="G14" s="44"/>
      <c r="H14" s="42"/>
      <c r="I14" s="17"/>
      <c r="J14" s="17"/>
      <c r="K14" s="45"/>
      <c r="L14" s="46"/>
      <c r="M14" s="19"/>
      <c r="N14" s="42"/>
      <c r="O14" s="43"/>
      <c r="P14" s="86" t="str">
        <f t="shared" si="1"/>
        <v xml:space="preserve"> </v>
      </c>
    </row>
    <row r="15" spans="1:16" ht="18.75" customHeight="1" x14ac:dyDescent="0.2">
      <c r="A15" s="48" t="s">
        <v>33</v>
      </c>
      <c r="B15" s="13"/>
      <c r="C15" s="40"/>
      <c r="D15" s="14"/>
      <c r="E15" s="15"/>
      <c r="F15" s="16"/>
      <c r="G15" s="44"/>
      <c r="H15" s="42"/>
      <c r="I15" s="17"/>
      <c r="J15" s="17"/>
      <c r="K15" s="45"/>
      <c r="L15" s="46"/>
      <c r="M15" s="19"/>
      <c r="N15" s="42"/>
      <c r="O15" s="43"/>
      <c r="P15" s="86" t="str">
        <f t="shared" si="1"/>
        <v xml:space="preserve"> </v>
      </c>
    </row>
    <row r="16" spans="1:16" ht="18.75" customHeight="1" x14ac:dyDescent="0.2">
      <c r="A16" s="48" t="s">
        <v>34</v>
      </c>
      <c r="B16" s="13"/>
      <c r="C16" s="40"/>
      <c r="D16" s="14"/>
      <c r="E16" s="15"/>
      <c r="F16" s="16"/>
      <c r="G16" s="15"/>
      <c r="H16" s="42"/>
      <c r="I16" s="17"/>
      <c r="J16" s="17"/>
      <c r="K16" s="45"/>
      <c r="L16" s="46"/>
      <c r="M16" s="19"/>
      <c r="N16" s="42"/>
      <c r="O16" s="43"/>
      <c r="P16" s="86" t="str">
        <f>IF(G16=0," ",IF(G16&lt;=K16,"GELİR AÇIĞI VAR; GELİR ÜSTÜ GİDER YAPILIYOR","GELİRİ GİDERİNİ KARŞILYOR"))</f>
        <v xml:space="preserve"> </v>
      </c>
    </row>
    <row r="17" spans="1:16" ht="18.75" customHeight="1" x14ac:dyDescent="0.2">
      <c r="A17" s="48" t="s">
        <v>35</v>
      </c>
      <c r="B17" s="13"/>
      <c r="C17" s="40"/>
      <c r="D17" s="14"/>
      <c r="E17" s="15"/>
      <c r="F17" s="16"/>
      <c r="G17" s="15"/>
      <c r="H17" s="42"/>
      <c r="I17" s="17"/>
      <c r="J17" s="17"/>
      <c r="K17" s="45"/>
      <c r="L17" s="46"/>
      <c r="M17" s="19"/>
      <c r="N17" s="42"/>
      <c r="O17" s="43"/>
      <c r="P17" s="86" t="str">
        <f t="shared" si="1"/>
        <v xml:space="preserve"> </v>
      </c>
    </row>
    <row r="18" spans="1:16" ht="18.75" customHeight="1" x14ac:dyDescent="0.2">
      <c r="A18" s="48" t="s">
        <v>36</v>
      </c>
      <c r="B18" s="13"/>
      <c r="C18" s="40"/>
      <c r="D18" s="14"/>
      <c r="E18" s="15"/>
      <c r="F18" s="16"/>
      <c r="G18" s="15"/>
      <c r="H18" s="42"/>
      <c r="I18" s="17"/>
      <c r="J18" s="17"/>
      <c r="K18" s="45"/>
      <c r="L18" s="46"/>
      <c r="M18" s="19"/>
      <c r="N18" s="42"/>
      <c r="O18" s="43"/>
      <c r="P18" s="86" t="str">
        <f t="shared" si="1"/>
        <v xml:space="preserve"> </v>
      </c>
    </row>
    <row r="19" spans="1:16" ht="18.75" customHeight="1" x14ac:dyDescent="0.2">
      <c r="A19" s="48" t="s">
        <v>37</v>
      </c>
      <c r="B19" s="13"/>
      <c r="C19" s="40"/>
      <c r="D19" s="14"/>
      <c r="E19" s="15"/>
      <c r="F19" s="16"/>
      <c r="G19" s="15"/>
      <c r="H19" s="42"/>
      <c r="I19" s="17"/>
      <c r="J19" s="17"/>
      <c r="K19" s="45"/>
      <c r="L19" s="46"/>
      <c r="M19" s="19"/>
      <c r="N19" s="42"/>
      <c r="O19" s="43"/>
      <c r="P19" s="86" t="str">
        <f t="shared" si="1"/>
        <v xml:space="preserve"> </v>
      </c>
    </row>
    <row r="20" spans="1:16" ht="18.75" customHeight="1" x14ac:dyDescent="0.2">
      <c r="A20" s="48" t="s">
        <v>38</v>
      </c>
      <c r="B20" s="13"/>
      <c r="C20" s="40"/>
      <c r="D20" s="14"/>
      <c r="E20" s="15"/>
      <c r="F20" s="16"/>
      <c r="G20" s="15"/>
      <c r="H20" s="42"/>
      <c r="I20" s="17"/>
      <c r="J20" s="17"/>
      <c r="K20" s="45"/>
      <c r="L20" s="46"/>
      <c r="M20" s="19"/>
      <c r="N20" s="42"/>
      <c r="O20" s="43"/>
      <c r="P20" s="86" t="str">
        <f t="shared" si="1"/>
        <v xml:space="preserve"> </v>
      </c>
    </row>
    <row r="21" spans="1:16" ht="18.75" customHeight="1" x14ac:dyDescent="0.2">
      <c r="A21" s="48" t="s">
        <v>39</v>
      </c>
      <c r="B21" s="13"/>
      <c r="C21" s="40"/>
      <c r="D21" s="14"/>
      <c r="E21" s="15"/>
      <c r="F21" s="16"/>
      <c r="G21" s="15"/>
      <c r="H21" s="42"/>
      <c r="I21" s="17"/>
      <c r="J21" s="17"/>
      <c r="K21" s="45"/>
      <c r="L21" s="46"/>
      <c r="M21" s="19"/>
      <c r="N21" s="42"/>
      <c r="O21" s="43"/>
      <c r="P21" s="86" t="str">
        <f t="shared" si="1"/>
        <v xml:space="preserve"> </v>
      </c>
    </row>
    <row r="22" spans="1:16" ht="18.75" customHeight="1" x14ac:dyDescent="0.2">
      <c r="A22" s="48" t="s">
        <v>40</v>
      </c>
      <c r="B22" s="13"/>
      <c r="C22" s="40"/>
      <c r="D22" s="14"/>
      <c r="E22" s="15"/>
      <c r="F22" s="16"/>
      <c r="G22" s="15"/>
      <c r="H22" s="42"/>
      <c r="I22" s="17"/>
      <c r="J22" s="17"/>
      <c r="K22" s="45"/>
      <c r="L22" s="46"/>
      <c r="M22" s="19"/>
      <c r="N22" s="42"/>
      <c r="O22" s="43"/>
      <c r="P22" s="86" t="str">
        <f t="shared" si="1"/>
        <v xml:space="preserve"> </v>
      </c>
    </row>
    <row r="23" spans="1:16" ht="18.75" customHeight="1" x14ac:dyDescent="0.2">
      <c r="A23" s="48" t="s">
        <v>41</v>
      </c>
      <c r="B23" s="13"/>
      <c r="C23" s="40"/>
      <c r="D23" s="44"/>
      <c r="E23" s="15"/>
      <c r="F23" s="15"/>
      <c r="G23" s="15"/>
      <c r="H23" s="42"/>
      <c r="I23" s="17"/>
      <c r="J23" s="17"/>
      <c r="K23" s="47"/>
      <c r="L23" s="46"/>
      <c r="M23" s="19"/>
      <c r="N23" s="42"/>
      <c r="O23" s="43"/>
      <c r="P23" s="86" t="str">
        <f t="shared" si="1"/>
        <v xml:space="preserve"> </v>
      </c>
    </row>
    <row r="24" spans="1:16" ht="18.75" customHeight="1" x14ac:dyDescent="0.2">
      <c r="A24" s="48" t="s">
        <v>42</v>
      </c>
      <c r="B24" s="13"/>
      <c r="C24" s="40"/>
      <c r="D24" s="44"/>
      <c r="E24" s="15"/>
      <c r="F24" s="15"/>
      <c r="G24" s="15"/>
      <c r="H24" s="42"/>
      <c r="I24" s="17"/>
      <c r="J24" s="17"/>
      <c r="K24" s="47"/>
      <c r="L24" s="46"/>
      <c r="M24" s="19"/>
      <c r="N24" s="42"/>
      <c r="O24" s="43"/>
      <c r="P24" s="86" t="str">
        <f t="shared" si="1"/>
        <v xml:space="preserve"> </v>
      </c>
    </row>
    <row r="25" spans="1:16" ht="18.75" customHeight="1" thickBot="1" x14ac:dyDescent="0.25">
      <c r="A25" s="90" t="s">
        <v>1</v>
      </c>
      <c r="B25" s="91"/>
      <c r="C25" s="92"/>
      <c r="D25" s="18">
        <f>SUM(D6:D24)</f>
        <v>12000000</v>
      </c>
      <c r="E25" s="18">
        <f t="shared" ref="E25:O25" si="2">SUM(E6:E24)</f>
        <v>1200000</v>
      </c>
      <c r="F25" s="18">
        <f t="shared" si="2"/>
        <v>9600000</v>
      </c>
      <c r="G25" s="18">
        <f t="shared" si="2"/>
        <v>14400000</v>
      </c>
      <c r="H25" s="20">
        <f t="shared" si="2"/>
        <v>10500000</v>
      </c>
      <c r="I25" s="18">
        <f t="shared" si="2"/>
        <v>1000000</v>
      </c>
      <c r="J25" s="18">
        <f t="shared" si="2"/>
        <v>8000000</v>
      </c>
      <c r="K25" s="18">
        <f t="shared" si="2"/>
        <v>12000000</v>
      </c>
      <c r="L25" s="18">
        <f t="shared" si="2"/>
        <v>2400000</v>
      </c>
      <c r="M25" s="20">
        <f t="shared" si="2"/>
        <v>2400000</v>
      </c>
      <c r="N25" s="20">
        <f t="shared" si="2"/>
        <v>0</v>
      </c>
      <c r="O25" s="20">
        <f t="shared" si="2"/>
        <v>600000</v>
      </c>
      <c r="P25" s="84"/>
    </row>
    <row r="26" spans="1:16" ht="15.75" x14ac:dyDescent="0.2">
      <c r="A26" s="34"/>
      <c r="B26" s="34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3"/>
    </row>
    <row r="27" spans="1:16" ht="15.75" x14ac:dyDescent="0.2">
      <c r="A27" s="34"/>
      <c r="B27" s="34"/>
      <c r="C27" s="34"/>
      <c r="D27" s="35"/>
      <c r="E27" s="35"/>
      <c r="F27" s="36" t="s">
        <v>79</v>
      </c>
      <c r="G27" s="36"/>
      <c r="H27" s="36"/>
      <c r="I27" s="35"/>
      <c r="J27" s="35"/>
      <c r="K27" s="35"/>
      <c r="L27" s="36" t="s">
        <v>79</v>
      </c>
      <c r="M27" s="36"/>
      <c r="N27" s="36"/>
      <c r="O27" s="35"/>
      <c r="P27" s="33"/>
    </row>
    <row r="28" spans="1:16" ht="15.75" x14ac:dyDescent="0.2">
      <c r="A28" s="34"/>
      <c r="B28" s="34"/>
      <c r="C28" s="34"/>
      <c r="D28" s="35"/>
      <c r="E28" s="35"/>
      <c r="F28" s="36" t="s">
        <v>80</v>
      </c>
      <c r="G28" s="36"/>
      <c r="H28" s="36"/>
      <c r="I28" s="35"/>
      <c r="J28" s="35"/>
      <c r="K28" s="35"/>
      <c r="L28" s="36" t="s">
        <v>81</v>
      </c>
      <c r="M28" s="36"/>
      <c r="N28" s="36"/>
      <c r="O28" s="35"/>
      <c r="P28" s="33"/>
    </row>
    <row r="29" spans="1:16" ht="15.75" x14ac:dyDescent="0.2">
      <c r="A29" s="34"/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3"/>
    </row>
    <row r="30" spans="1:16" ht="15.75" x14ac:dyDescent="0.2">
      <c r="A30" s="29" t="s">
        <v>71</v>
      </c>
      <c r="B30" s="34"/>
      <c r="C30" s="34"/>
      <c r="D30" s="49"/>
      <c r="E30" s="49" t="s">
        <v>92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3"/>
    </row>
    <row r="32" spans="1:16" ht="15.75" x14ac:dyDescent="0.2">
      <c r="A32" s="30" t="s">
        <v>47</v>
      </c>
      <c r="B32" s="30"/>
      <c r="C32" s="30"/>
      <c r="D32" s="31"/>
      <c r="E32" s="31"/>
      <c r="F32" s="32"/>
      <c r="G32" s="32"/>
      <c r="I32" s="93" t="s">
        <v>59</v>
      </c>
      <c r="J32" s="93"/>
      <c r="K32" s="93"/>
      <c r="L32" s="93"/>
      <c r="M32" s="93"/>
      <c r="N32" s="93"/>
      <c r="O32" s="93"/>
      <c r="P32" s="94"/>
    </row>
    <row r="33" spans="1:16" x14ac:dyDescent="0.2">
      <c r="A33" s="22" t="s">
        <v>23</v>
      </c>
      <c r="B33" s="21" t="s">
        <v>90</v>
      </c>
      <c r="C33" s="21"/>
      <c r="D33" s="21"/>
      <c r="E33" s="21"/>
      <c r="I33" s="95" t="s">
        <v>63</v>
      </c>
      <c r="J33" s="96" t="s">
        <v>70</v>
      </c>
      <c r="K33" s="97"/>
      <c r="L33" s="98"/>
      <c r="M33" s="98"/>
      <c r="N33" s="98"/>
      <c r="O33" s="99"/>
      <c r="P33" s="99"/>
    </row>
    <row r="34" spans="1:16" x14ac:dyDescent="0.2">
      <c r="A34" s="22" t="s">
        <v>50</v>
      </c>
      <c r="B34" s="21" t="s">
        <v>48</v>
      </c>
      <c r="C34" s="21"/>
      <c r="D34" s="21"/>
      <c r="E34" s="21"/>
      <c r="I34" s="100" t="s">
        <v>64</v>
      </c>
      <c r="J34" s="101" t="s">
        <v>60</v>
      </c>
      <c r="K34" s="102"/>
      <c r="L34" s="103"/>
      <c r="M34" s="103"/>
      <c r="N34" s="103"/>
      <c r="O34" s="104"/>
      <c r="P34" s="104"/>
    </row>
    <row r="35" spans="1:16" x14ac:dyDescent="0.2">
      <c r="A35" s="22" t="s">
        <v>24</v>
      </c>
      <c r="B35" s="21" t="s">
        <v>72</v>
      </c>
      <c r="C35" s="21"/>
      <c r="D35" s="21"/>
      <c r="E35" s="21"/>
      <c r="I35" s="105"/>
      <c r="J35" s="106" t="s">
        <v>61</v>
      </c>
      <c r="K35" s="107"/>
      <c r="L35" s="108"/>
      <c r="M35" s="108"/>
      <c r="N35" s="108"/>
      <c r="O35" s="109"/>
      <c r="P35" s="109"/>
    </row>
    <row r="36" spans="1:16" x14ac:dyDescent="0.2">
      <c r="A36" s="22" t="s">
        <v>25</v>
      </c>
      <c r="B36" s="21" t="s">
        <v>73</v>
      </c>
      <c r="C36" s="21"/>
      <c r="D36" s="21"/>
      <c r="E36" s="21"/>
      <c r="I36" s="105"/>
      <c r="J36" s="106" t="s">
        <v>65</v>
      </c>
      <c r="K36" s="107"/>
      <c r="L36" s="108"/>
      <c r="M36" s="108"/>
      <c r="N36" s="108"/>
      <c r="O36" s="109"/>
      <c r="P36" s="109"/>
    </row>
    <row r="37" spans="1:16" x14ac:dyDescent="0.2">
      <c r="A37" s="22" t="s">
        <v>26</v>
      </c>
      <c r="B37" s="21" t="s">
        <v>74</v>
      </c>
      <c r="C37" s="21"/>
      <c r="D37" s="21"/>
      <c r="E37" s="21"/>
      <c r="I37" s="105"/>
      <c r="J37" s="106" t="s">
        <v>66</v>
      </c>
      <c r="K37" s="107"/>
      <c r="L37" s="108"/>
      <c r="M37" s="108"/>
      <c r="N37" s="108"/>
      <c r="O37" s="109"/>
      <c r="P37" s="109"/>
    </row>
    <row r="38" spans="1:16" x14ac:dyDescent="0.2">
      <c r="A38" s="22" t="s">
        <v>27</v>
      </c>
      <c r="B38" s="21" t="s">
        <v>49</v>
      </c>
      <c r="C38" s="21"/>
      <c r="D38" s="21"/>
      <c r="E38" s="21"/>
      <c r="I38" s="110"/>
      <c r="J38" s="111" t="s">
        <v>62</v>
      </c>
      <c r="K38" s="112"/>
      <c r="L38" s="113"/>
      <c r="M38" s="113"/>
      <c r="N38" s="113"/>
      <c r="O38" s="114"/>
      <c r="P38" s="114"/>
    </row>
    <row r="39" spans="1:16" x14ac:dyDescent="0.2">
      <c r="A39" s="22" t="s">
        <v>28</v>
      </c>
      <c r="B39" s="21" t="s">
        <v>52</v>
      </c>
      <c r="C39" s="21"/>
      <c r="D39" s="21"/>
      <c r="E39" s="21"/>
      <c r="I39" s="94"/>
      <c r="J39" s="94"/>
      <c r="K39" s="94"/>
      <c r="L39" s="94"/>
      <c r="M39" s="94"/>
      <c r="N39" s="94"/>
      <c r="O39" s="94"/>
      <c r="P39" s="94"/>
    </row>
    <row r="40" spans="1:16" x14ac:dyDescent="0.2">
      <c r="A40" s="22" t="s">
        <v>29</v>
      </c>
      <c r="B40" s="21" t="s">
        <v>75</v>
      </c>
      <c r="C40" s="21"/>
      <c r="D40" s="21"/>
      <c r="E40" s="21"/>
      <c r="I40" s="115" t="s">
        <v>69</v>
      </c>
      <c r="J40" s="120" t="s">
        <v>68</v>
      </c>
      <c r="K40" s="116"/>
      <c r="L40" s="117"/>
      <c r="M40" s="117"/>
      <c r="N40" s="117"/>
      <c r="O40" s="117"/>
      <c r="P40" s="118"/>
    </row>
    <row r="41" spans="1:16" x14ac:dyDescent="0.2">
      <c r="A41" s="22" t="s">
        <v>30</v>
      </c>
      <c r="B41" s="21" t="s">
        <v>76</v>
      </c>
      <c r="C41" s="21"/>
      <c r="D41" s="21"/>
      <c r="E41" s="21"/>
      <c r="I41" s="25"/>
      <c r="J41" s="121" t="s">
        <v>67</v>
      </c>
      <c r="K41" s="26"/>
      <c r="L41" s="27"/>
      <c r="M41" s="27"/>
      <c r="N41" s="27"/>
      <c r="O41" s="27"/>
      <c r="P41" s="28"/>
    </row>
    <row r="42" spans="1:16" x14ac:dyDescent="0.2">
      <c r="A42" s="22" t="s">
        <v>31</v>
      </c>
      <c r="B42" s="21" t="s">
        <v>53</v>
      </c>
      <c r="C42" s="21"/>
      <c r="D42" s="21"/>
      <c r="E42" s="21"/>
    </row>
    <row r="43" spans="1:16" x14ac:dyDescent="0.2">
      <c r="A43" s="22" t="s">
        <v>32</v>
      </c>
      <c r="B43" s="21" t="s">
        <v>91</v>
      </c>
      <c r="C43" s="21"/>
      <c r="D43" s="21"/>
      <c r="E43" s="21"/>
      <c r="K43" s="59" t="s">
        <v>88</v>
      </c>
      <c r="L43" s="55" t="s">
        <v>86</v>
      </c>
      <c r="M43" s="55"/>
      <c r="N43" s="55" t="s">
        <v>87</v>
      </c>
      <c r="O43" s="55"/>
      <c r="P43" s="56"/>
    </row>
    <row r="44" spans="1:16" x14ac:dyDescent="0.2">
      <c r="A44" s="22" t="s">
        <v>33</v>
      </c>
      <c r="B44" s="21" t="s">
        <v>55</v>
      </c>
      <c r="C44" s="21"/>
      <c r="D44" s="21"/>
      <c r="E44" s="21"/>
      <c r="K44" s="60"/>
      <c r="L44" s="57"/>
      <c r="M44" s="57" t="s">
        <v>89</v>
      </c>
      <c r="N44" s="57"/>
      <c r="O44" s="57"/>
      <c r="P44" s="58" t="s">
        <v>85</v>
      </c>
    </row>
    <row r="45" spans="1:16" x14ac:dyDescent="0.2">
      <c r="A45" s="22" t="s">
        <v>34</v>
      </c>
      <c r="B45" s="21" t="s">
        <v>54</v>
      </c>
      <c r="C45" s="21"/>
      <c r="D45" s="21"/>
      <c r="E45" s="21"/>
    </row>
    <row r="46" spans="1:16" x14ac:dyDescent="0.2">
      <c r="A46" s="22" t="s">
        <v>35</v>
      </c>
      <c r="B46" s="119" t="s">
        <v>82</v>
      </c>
      <c r="C46" s="21"/>
      <c r="D46" s="21"/>
      <c r="E46" s="21"/>
    </row>
    <row r="47" spans="1:16" x14ac:dyDescent="0.2">
      <c r="A47" s="22" t="s">
        <v>36</v>
      </c>
      <c r="B47" s="22" t="s">
        <v>56</v>
      </c>
      <c r="C47" s="21"/>
      <c r="D47" s="21"/>
      <c r="E47" s="21"/>
    </row>
    <row r="48" spans="1:16" x14ac:dyDescent="0.2">
      <c r="A48" s="21"/>
      <c r="B48" s="22" t="s">
        <v>57</v>
      </c>
      <c r="C48" s="21"/>
      <c r="D48" s="21"/>
      <c r="E48" s="21"/>
    </row>
  </sheetData>
  <sheetProtection selectLockedCells="1"/>
  <mergeCells count="7">
    <mergeCell ref="A25:C25"/>
    <mergeCell ref="A1:P1"/>
    <mergeCell ref="D3:G3"/>
    <mergeCell ref="H3:K3"/>
    <mergeCell ref="L3:N3"/>
    <mergeCell ref="O3:P3"/>
    <mergeCell ref="A3:C3"/>
  </mergeCells>
  <hyperlinks>
    <hyperlink ref="P5:P24" location="GEREKÇELERİ!A1" display="GEREKÇELERİ!A1"/>
  </hyperlinks>
  <pageMargins left="0.25" right="0.17" top="0.44" bottom="0.17" header="0.18" footer="0.17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2"/>
  <sheetViews>
    <sheetView workbookViewId="0">
      <selection activeCell="D2" sqref="D2:F3"/>
    </sheetView>
  </sheetViews>
  <sheetFormatPr defaultRowHeight="24" customHeight="1" x14ac:dyDescent="0.2"/>
  <cols>
    <col min="1" max="1" width="12.5703125" style="6" customWidth="1"/>
    <col min="2" max="2" width="22.85546875" style="1" customWidth="1"/>
    <col min="3" max="3" width="139" style="1" customWidth="1"/>
    <col min="4" max="4" width="14.42578125" style="1" customWidth="1"/>
    <col min="5" max="16384" width="9.140625" style="1"/>
  </cols>
  <sheetData>
    <row r="1" spans="1:6" ht="34.5" customHeight="1" x14ac:dyDescent="0.2">
      <c r="A1" s="61" t="s">
        <v>45</v>
      </c>
      <c r="B1" s="61"/>
      <c r="C1" s="61"/>
    </row>
    <row r="2" spans="1:6" s="6" customFormat="1" ht="24" customHeight="1" x14ac:dyDescent="0.2">
      <c r="A2" s="5" t="s">
        <v>17</v>
      </c>
      <c r="B2" s="5" t="s">
        <v>18</v>
      </c>
      <c r="C2" s="5" t="s">
        <v>44</v>
      </c>
      <c r="D2" s="62" t="s">
        <v>46</v>
      </c>
      <c r="E2" s="63"/>
      <c r="F2" s="64"/>
    </row>
    <row r="3" spans="1:6" ht="32.25" customHeight="1" x14ac:dyDescent="0.2">
      <c r="A3" s="24" t="s">
        <v>23</v>
      </c>
      <c r="B3" s="3" t="str">
        <f>'EK BÜTÇE TALEPLERİ'!B5</f>
        <v>BİRLİK MERKEZİ</v>
      </c>
      <c r="C3" s="4"/>
      <c r="D3" s="65"/>
      <c r="E3" s="66"/>
      <c r="F3" s="67"/>
    </row>
    <row r="4" spans="1:6" ht="32.25" customHeight="1" x14ac:dyDescent="0.2">
      <c r="A4" s="24" t="s">
        <v>24</v>
      </c>
      <c r="B4" s="3" t="str">
        <f>'EK BÜTÇE TALEPLERİ'!B6</f>
        <v>ADSM</v>
      </c>
      <c r="C4" s="23" t="s">
        <v>58</v>
      </c>
    </row>
    <row r="5" spans="1:6" ht="39" customHeight="1" x14ac:dyDescent="0.2">
      <c r="A5" s="24" t="s">
        <v>25</v>
      </c>
      <c r="B5" s="3" t="str">
        <f>'EK BÜTÇE TALEPLERİ'!B7</f>
        <v>HASTANE</v>
      </c>
      <c r="C5" s="2"/>
    </row>
    <row r="6" spans="1:6" ht="72" customHeight="1" x14ac:dyDescent="0.2">
      <c r="A6" s="24" t="s">
        <v>26</v>
      </c>
      <c r="B6" s="3" t="str">
        <f>'EK BÜTÇE TALEPLERİ'!B8</f>
        <v>HASTANE</v>
      </c>
      <c r="C6" s="23" t="s">
        <v>78</v>
      </c>
    </row>
    <row r="7" spans="1:6" ht="39" customHeight="1" x14ac:dyDescent="0.2">
      <c r="A7" s="24" t="s">
        <v>27</v>
      </c>
      <c r="B7" s="3">
        <f>'EK BÜTÇE TALEPLERİ'!B9</f>
        <v>0</v>
      </c>
      <c r="C7" s="2"/>
    </row>
    <row r="8" spans="1:6" ht="39" customHeight="1" x14ac:dyDescent="0.2">
      <c r="A8" s="24" t="s">
        <v>28</v>
      </c>
      <c r="B8" s="3">
        <f>'EK BÜTÇE TALEPLERİ'!B10</f>
        <v>0</v>
      </c>
      <c r="C8" s="2"/>
    </row>
    <row r="9" spans="1:6" ht="39" customHeight="1" x14ac:dyDescent="0.2">
      <c r="A9" s="24" t="s">
        <v>29</v>
      </c>
      <c r="B9" s="3">
        <f>'EK BÜTÇE TALEPLERİ'!B11</f>
        <v>0</v>
      </c>
      <c r="C9" s="2"/>
    </row>
    <row r="10" spans="1:6" ht="39" customHeight="1" x14ac:dyDescent="0.2">
      <c r="A10" s="24" t="s">
        <v>30</v>
      </c>
      <c r="B10" s="3">
        <f>'EK BÜTÇE TALEPLERİ'!B12</f>
        <v>0</v>
      </c>
      <c r="C10" s="2"/>
    </row>
    <row r="11" spans="1:6" ht="39" customHeight="1" x14ac:dyDescent="0.2">
      <c r="A11" s="24" t="s">
        <v>31</v>
      </c>
      <c r="B11" s="3">
        <f>'EK BÜTÇE TALEPLERİ'!B13</f>
        <v>0</v>
      </c>
      <c r="C11" s="2"/>
    </row>
    <row r="12" spans="1:6" ht="39" customHeight="1" x14ac:dyDescent="0.2">
      <c r="A12" s="24" t="s">
        <v>32</v>
      </c>
      <c r="B12" s="3">
        <f>'EK BÜTÇE TALEPLERİ'!B14</f>
        <v>0</v>
      </c>
      <c r="C12" s="2"/>
    </row>
    <row r="13" spans="1:6" ht="39" customHeight="1" x14ac:dyDescent="0.2">
      <c r="A13" s="24" t="s">
        <v>33</v>
      </c>
      <c r="B13" s="3">
        <f>'EK BÜTÇE TALEPLERİ'!B15</f>
        <v>0</v>
      </c>
      <c r="C13" s="2"/>
    </row>
    <row r="14" spans="1:6" ht="39" customHeight="1" x14ac:dyDescent="0.2">
      <c r="A14" s="24" t="s">
        <v>34</v>
      </c>
      <c r="B14" s="3">
        <f>'EK BÜTÇE TALEPLERİ'!B16</f>
        <v>0</v>
      </c>
      <c r="C14" s="2"/>
    </row>
    <row r="15" spans="1:6" ht="39" customHeight="1" x14ac:dyDescent="0.2">
      <c r="A15" s="24" t="s">
        <v>35</v>
      </c>
      <c r="B15" s="3">
        <f>'EK BÜTÇE TALEPLERİ'!B17</f>
        <v>0</v>
      </c>
      <c r="C15" s="2"/>
    </row>
    <row r="16" spans="1:6" ht="39" customHeight="1" x14ac:dyDescent="0.2">
      <c r="A16" s="24" t="s">
        <v>36</v>
      </c>
      <c r="B16" s="3">
        <f>'EK BÜTÇE TALEPLERİ'!B18</f>
        <v>0</v>
      </c>
      <c r="C16" s="2"/>
    </row>
    <row r="17" spans="1:3" ht="39" customHeight="1" x14ac:dyDescent="0.2">
      <c r="A17" s="24" t="s">
        <v>37</v>
      </c>
      <c r="B17" s="3">
        <f>'EK BÜTÇE TALEPLERİ'!B19</f>
        <v>0</v>
      </c>
      <c r="C17" s="2"/>
    </row>
    <row r="18" spans="1:3" ht="39" customHeight="1" x14ac:dyDescent="0.2">
      <c r="A18" s="24" t="s">
        <v>38</v>
      </c>
      <c r="B18" s="3">
        <f>'EK BÜTÇE TALEPLERİ'!B20</f>
        <v>0</v>
      </c>
      <c r="C18" s="2"/>
    </row>
    <row r="19" spans="1:3" ht="39" customHeight="1" x14ac:dyDescent="0.2">
      <c r="A19" s="24" t="s">
        <v>39</v>
      </c>
      <c r="B19" s="3">
        <f>'EK BÜTÇE TALEPLERİ'!B21</f>
        <v>0</v>
      </c>
      <c r="C19" s="2"/>
    </row>
    <row r="20" spans="1:3" ht="39" customHeight="1" x14ac:dyDescent="0.2">
      <c r="A20" s="24" t="s">
        <v>40</v>
      </c>
      <c r="B20" s="3">
        <f>'EK BÜTÇE TALEPLERİ'!B22</f>
        <v>0</v>
      </c>
      <c r="C20" s="2"/>
    </row>
    <row r="21" spans="1:3" ht="39" customHeight="1" x14ac:dyDescent="0.2">
      <c r="A21" s="24" t="s">
        <v>41</v>
      </c>
      <c r="B21" s="3">
        <f>'EK BÜTÇE TALEPLERİ'!B23</f>
        <v>0</v>
      </c>
      <c r="C21" s="2"/>
    </row>
    <row r="22" spans="1:3" ht="39" customHeight="1" x14ac:dyDescent="0.2">
      <c r="A22" s="24" t="s">
        <v>42</v>
      </c>
      <c r="B22" s="3">
        <f>'EK BÜTÇE TALEPLERİ'!B24</f>
        <v>0</v>
      </c>
      <c r="C22" s="2"/>
    </row>
  </sheetData>
  <mergeCells count="2">
    <mergeCell ref="A1:C1"/>
    <mergeCell ref="D2:F3"/>
  </mergeCells>
  <hyperlinks>
    <hyperlink ref="D2:F3" location="'EK BÜTÇE TALEPLERİ'!A1" display="EK BÜTÇE SAYFASI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EK BÜTÇE TALEPLERİ</vt:lpstr>
      <vt:lpstr>GEREKÇELERİ</vt:lpstr>
      <vt:lpstr>'EK BÜTÇE TALEPLERİ'!Yazdırma_Alanı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ibrahim arac1</cp:lastModifiedBy>
  <cp:lastPrinted>2014-09-15T13:20:44Z</cp:lastPrinted>
  <dcterms:created xsi:type="dcterms:W3CDTF">2013-08-12T20:12:24Z</dcterms:created>
  <dcterms:modified xsi:type="dcterms:W3CDTF">2014-09-15T13:29:18Z</dcterms:modified>
</cp:coreProperties>
</file>